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\Downloads\"/>
    </mc:Choice>
  </mc:AlternateContent>
  <xr:revisionPtr revIDLastSave="0" documentId="8_{65B3F823-40D2-4C27-B263-0992B3C85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rechnungstabelle - ausfüllen" sheetId="7" r:id="rId1"/>
    <sheet name="AV 5" sheetId="8" state="hidden" r:id="rId2"/>
    <sheet name="AV-K1" sheetId="9" state="hidden" r:id="rId3"/>
    <sheet name="BL UK+VP - ausfüllen" sheetId="2" r:id="rId4"/>
    <sheet name="BL PK - ausfüllen" sheetId="4" r:id="rId5"/>
    <sheet name="BL FK - ausfüllen" sheetId="5" r:id="rId6"/>
    <sheet name="BL H - ausfüllen" sheetId="3" r:id="rId7"/>
    <sheet name="BL S - ausfüllen" sheetId="6" r:id="rId8"/>
  </sheets>
  <definedNames>
    <definedName name="Adresse1">'Berechnungstabelle - ausfüllen'!$C$5</definedName>
    <definedName name="Adresse2">'Berechnungstabelle - ausfüllen'!$C$6</definedName>
    <definedName name="_xlnm.Print_Area" localSheetId="1">'AV 5'!$A$1:$AH$64</definedName>
    <definedName name="_xlnm.Print_Area" localSheetId="2">'AV-K1'!$A$1:$AH$60</definedName>
    <definedName name="_xlnm.Print_Area" localSheetId="0">'Berechnungstabelle - ausfüllen'!$A$1:$G$41</definedName>
    <definedName name="_xlnm.Print_Area" localSheetId="5">'BL FK - ausfüllen'!$A$1:$H$41</definedName>
    <definedName name="_xlnm.Print_Area" localSheetId="6">'BL H - ausfüllen'!$A$1:$H$41</definedName>
    <definedName name="_xlnm.Print_Area" localSheetId="4">'BL PK - ausfüllen'!$A$1:$H$41</definedName>
    <definedName name="_xlnm.Print_Area" localSheetId="7">'BL S - ausfüllen'!$A$1:$H$41</definedName>
    <definedName name="_xlnm.Print_Area" localSheetId="3">'BL UK+VP - ausfüllen'!$A$1:$H$41</definedName>
    <definedName name="GS">'Berechnungstabelle - ausfüllen'!$B$8</definedName>
    <definedName name="GZ">'Berechnungstabelle - ausfüllen'!$B$12</definedName>
    <definedName name="Organisation">'Berechnungstabelle - ausfüllen'!$C$3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2" i="9" l="1"/>
  <c r="I13" i="7"/>
  <c r="F11" i="6"/>
  <c r="C23" i="7" s="1"/>
  <c r="K13" i="7"/>
  <c r="J13" i="7"/>
  <c r="Y51" i="9"/>
  <c r="Y47" i="9"/>
  <c r="Y46" i="9"/>
  <c r="Y45" i="9"/>
  <c r="AE16" i="9"/>
  <c r="S11" i="9"/>
  <c r="B12" i="9"/>
  <c r="L45" i="8"/>
  <c r="E45" i="8"/>
  <c r="H28" i="8"/>
  <c r="H27" i="8"/>
  <c r="H32" i="8"/>
  <c r="I31" i="8"/>
  <c r="H26" i="8"/>
  <c r="Y30" i="9"/>
  <c r="D8" i="6"/>
  <c r="D8" i="3"/>
  <c r="D8" i="5"/>
  <c r="D8" i="4"/>
  <c r="D8" i="2"/>
  <c r="H26" i="7"/>
  <c r="G14" i="7"/>
  <c r="H22" i="7" s="1"/>
  <c r="G11" i="6"/>
  <c r="G11" i="5"/>
  <c r="F11" i="5"/>
  <c r="C21" i="7" s="1"/>
  <c r="G11" i="4"/>
  <c r="F11" i="4"/>
  <c r="C19" i="7" s="1"/>
  <c r="G11" i="3"/>
  <c r="F11" i="3"/>
  <c r="C22" i="7" s="1"/>
  <c r="G11" i="2"/>
  <c r="F11" i="2"/>
  <c r="Z19" i="9" s="1"/>
  <c r="H13" i="7" l="1"/>
  <c r="G13" i="7" s="1"/>
  <c r="C15" i="7"/>
  <c r="G15" i="7" s="1"/>
  <c r="C18" i="7"/>
  <c r="Y27" i="9"/>
  <c r="T37" i="9"/>
  <c r="Y20" i="9"/>
  <c r="T36" i="9"/>
  <c r="H34" i="8"/>
  <c r="S13" i="9"/>
  <c r="E59" i="9"/>
  <c r="E22" i="7"/>
  <c r="C20" i="7" l="1"/>
  <c r="C43" i="7" s="1"/>
  <c r="E24" i="7"/>
  <c r="H20" i="7"/>
  <c r="E20" i="7" s="1"/>
  <c r="Y35" i="9"/>
  <c r="Y42" i="9" s="1"/>
  <c r="A59" i="9"/>
  <c r="H59" i="9" s="1"/>
  <c r="S12" i="9"/>
  <c r="H33" i="8"/>
  <c r="H21" i="7"/>
  <c r="E21" i="7" s="1"/>
  <c r="C24" i="7"/>
  <c r="H23" i="7" l="1"/>
  <c r="H27" i="7"/>
  <c r="C31" i="7" l="1"/>
  <c r="V19" i="8" s="1"/>
  <c r="AC26" i="8" s="1"/>
  <c r="C37" i="7" l="1"/>
  <c r="Y52" i="9"/>
  <c r="Y54" i="9" s="1"/>
  <c r="C32" i="7"/>
  <c r="C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tc={C3D7CD93-D935-416C-B265-9FC38609E160}</author>
    <author>tc={06923B88-B44B-4C5B-A5BB-7EB12152E7C1}</author>
    <author>tc={C53D6991-3AE3-46BE-8B75-1F493803558E}</author>
    <author>tc={56494C5D-4996-4460-937F-AABB9A28C5D4}</author>
    <author>tc={D135D302-FF8A-433D-B3DC-54513828AFB8}</author>
    <author>tc={7816A70B-37C8-49EB-BCBC-0815FF9D3521}</author>
    <author>tc={4AC0D996-253A-4DEB-8970-9589CC4381C2}</author>
    <author>tc={39BFB27A-AF44-493B-9353-BA37ED2E2BCD}</author>
    <author>tc={419142D5-7687-447C-AC44-27533F815234}</author>
    <author>tc={A42D7742-3FC5-4246-A91F-E44DDA2B5B8E}</author>
    <author>tc={A7609E72-5A6E-438D-9013-21270D95236C}</author>
    <author>tc={48A428F6-E06F-4C30-960D-ED042A7601CC}</author>
    <author>tc={E12DE8D1-2199-455C-810D-204F081BCC19}</author>
    <author>tc={3E2AD08B-EC12-4F4B-8D8B-60EF4D1626FE}</author>
    <author>tc={BD4AE03C-5804-42AB-BBE9-6FAA91D16B2A}</author>
    <author>tc={9907AC59-32FD-4A5A-87A7-C72E15BB4ED7}</author>
    <author>tc={52B37B4C-1AE3-42E0-AB65-ABEE39FBCE5A}</author>
    <author>tc={CB6907DF-D8F6-4148-A6E4-B86B9A8829D6}</author>
    <author>tc={D28DE506-DDF1-4D7C-A951-3BCFED14B924}</author>
    <author>tc={04CA175E-A4C0-423F-AA12-9F1A905062EF}</author>
    <author>tc={2E1BFD70-F408-4AB0-B65E-E50376B6CC20}</author>
    <author>tc={48C920E4-FE88-40B4-B042-2C470AF9E75F}</author>
    <author>tc={2AFF3117-7923-4683-A394-15531485D52C}</author>
  </authors>
  <commentList>
    <comment ref="C3" authorId="0" shapeId="0" xr:uid="{00000000-0006-0000-01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Name Ihrer Organisation</t>
      </text>
    </comment>
    <comment ref="C4" authorId="1" shapeId="0" xr:uid="{00000000-0006-0000-01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Ansprechpartner*in</t>
      </text>
    </comment>
    <comment ref="C5" authorId="2" shapeId="0" xr:uid="{00000000-0006-0000-01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Straße und Hausnummer der Organisation</t>
      </text>
    </comment>
    <comment ref="C6" authorId="3" shapeId="0" xr:uid="{00000000-0006-0000-0100-000004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PLZ und Ort der Organisation</t>
      </text>
    </comment>
    <comment ref="B8" authorId="4" shapeId="0" xr:uid="{00000000-0006-0000-0100-000005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zB Auschwitz-Birkenau</t>
      </text>
    </comment>
    <comment ref="B9" authorId="5" shapeId="0" xr:uid="{00000000-0006-0000-0100-000006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Format TT.MM.</t>
      </text>
    </comment>
    <comment ref="B10" authorId="6" shapeId="0" xr:uid="{00000000-0006-0000-0100-000007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Format TT.MM.</t>
      </text>
    </comment>
    <comment ref="B12" authorId="7" shapeId="0" xr:uid="{00000000-0006-0000-0100-000008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Geschäftszeichen (siehe Eingangsbestätigung oder WLV)</t>
      </text>
    </comment>
    <comment ref="C13" authorId="8" shapeId="0" xr:uid="{00000000-0006-0000-0100-000009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Teilnehmenden von 14 bis 26 Jahren</t>
      </text>
    </comment>
    <comment ref="E13" authorId="9" shapeId="0" xr:uid="{00000000-0006-0000-0100-00000A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teilgenommen Begleitpersonen. Die Förderberechnung berücksichtigt mindestens 2 BP und höchstens im Schlüssel von 1:8.</t>
      </text>
    </comment>
    <comment ref="G13" authorId="10" shapeId="0" xr:uid="{A7609E72-5A6E-438D-9013-21270D95236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Zahl berechnet sich aus den Angaben und dem Schlüssel. Sie können bei Abweichungen aber auch einen eigenen Wert eintragen.</t>
      </text>
    </comment>
    <comment ref="C14" authorId="11" shapeId="0" xr:uid="{48A428F6-E06F-4C30-960D-ED042A7601CC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Programmtage zur Geschichte der Gedenkstätte (zum thematischem Schwerpunkt) mit mindestens zwei Tagen am Ort der Gedenkstätte. Für Besuche der Gedenkstätte Auschwitz-Birkenau in der Regel die Programmtage in Oświęcim.
</t>
      </text>
    </comment>
    <comment ref="E14" authorId="12" shapeId="0" xr:uid="{E12DE8D1-2199-455C-810D-204F081BCC1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Sonstige Programmtage. Für Besuche der Gedenkstätte Auschwitz-Birkenau in der Regel die Programmtage an sonstigen Orten, z.B. Krakau.</t>
      </text>
    </comment>
    <comment ref="E15" authorId="13" shapeId="0" xr:uid="{3E2AD08B-EC12-4F4B-8D8B-60EF4D1626FE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Für An- und Abreisetage kann ein zusätzlicher Zuschuss zu den Programmkosten, Unterkunft und Verpflegung gewährt werden, wenn an diesen Tagen zumindest kurzes Programm stattfindet. </t>
      </text>
    </comment>
    <comment ref="F20" authorId="14" shapeId="0" xr:uid="{BD4AE03C-5804-42AB-BBE9-6FAA91D16B2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Berücksichtigt Programmtage und Tage</t>
      </text>
    </comment>
    <comment ref="F22" authorId="15" shapeId="0" xr:uid="{9907AC59-32FD-4A5A-87A7-C72E15BB4ED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Berücksichtigt nur Programmtage.</t>
      </text>
    </comment>
    <comment ref="C27" authorId="16" shapeId="0" xr:uid="{00000000-0006-0000-0100-00000D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Beiträge der Teilnehmenden</t>
      </text>
    </comment>
    <comment ref="C28" authorId="17" shapeId="0" xr:uid="{00000000-0006-0000-0100-00000E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Eigenbeiträge der Organisation</t>
      </text>
    </comment>
    <comment ref="C29" authorId="18" shapeId="0" xr:uid="{00000000-0006-0000-0100-00000F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Andere öffentliche Zuschüsse (Stadt, Land, Bund, EU), bitte Zuschussgeber*in angeben.</t>
      </text>
    </comment>
    <comment ref="C30" authorId="19" shapeId="0" xr:uid="{00000000-0006-0000-0100-000010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Andere private Zuschüsse, zB Spenden, Förderverein, Sparkassen. Bitte Zuschussgeber*in angeben.</t>
      </text>
    </comment>
    <comment ref="C35" authorId="20" shapeId="0" xr:uid="{00000000-0006-0000-0100-00001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Zuschussbetrag, den Sie bereits erhalten haben.</t>
      </text>
    </comment>
    <comment ref="C36" authorId="21" shapeId="0" xr:uid="{00000000-0006-0000-0100-00001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Buchungsdatum des erhaltenen Zuschusses.</t>
      </text>
    </comment>
    <comment ref="C39" authorId="22" shapeId="0" xr:uid="{2AFF3117-7923-4683-A394-15531485D52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drucken Sie diese Seite aus und unterzeichen diese.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tc={C608C5FA-A15F-4307-8A3B-5D417C25DD48}</author>
    <author>tc={6A6E76D0-2722-4B75-9240-CC375594E95D}</author>
    <author>tc={4B1DE006-6D46-4880-85ED-318DAE90B002}</author>
  </authors>
  <commentList>
    <comment ref="A10" authorId="0" shapeId="0" xr:uid="{00000000-0006-0000-02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Entspricht der Nummerierung auf Ihrem Beleg.</t>
      </text>
    </comment>
    <comment ref="B10" authorId="1" shapeId="0" xr:uid="{00000000-0006-0000-02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ausgestellt wurde.</t>
      </text>
    </comment>
    <comment ref="C10" authorId="2" shapeId="0" xr:uid="{00000000-0006-0000-02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bei Ihnen bezahlt oder verbucht wurde.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tc={80A5677C-2D7B-4373-AA5B-25FFDD1B3E09}</author>
    <author>tc={654196FC-05FF-4EB5-989B-40EB998FDA87}</author>
    <author>tc={76CA9965-C7A9-47AC-9EB3-33EDDD868270}</author>
  </authors>
  <commentList>
    <comment ref="A10" authorId="0" shapeId="0" xr:uid="{00000000-0006-0000-03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Entspricht der Nummerierung auf Ihrem Beleg.</t>
      </text>
    </comment>
    <comment ref="B10" authorId="1" shapeId="0" xr:uid="{00000000-0006-0000-03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ausgestellt wurde.</t>
      </text>
    </comment>
    <comment ref="C10" authorId="2" shapeId="0" xr:uid="{00000000-0006-0000-03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bei Ihnen bezahlt oder verbucht wurde.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tc={880898A5-A287-43A6-9B7D-C7CB6648B82D}</author>
    <author>tc={FB0082A4-02DE-492A-B666-1E93AF719410}</author>
    <author>tc={F6077313-7915-42B0-B3E8-80894B215C50}</author>
  </authors>
  <commentList>
    <comment ref="A10" authorId="0" shapeId="0" xr:uid="{00000000-0006-0000-04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Entspricht der Nummerierung auf Ihrem Beleg.</t>
      </text>
    </comment>
    <comment ref="B10" authorId="1" shapeId="0" xr:uid="{00000000-0006-0000-04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ausgestellt wurde.</t>
      </text>
    </comment>
    <comment ref="C10" authorId="2" shapeId="0" xr:uid="{00000000-0006-0000-04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bei Ihnen bezahlt oder verbucht wurde.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tc={345677F1-1DB6-46B6-B298-733994C23CD7}</author>
    <author>tc={A2D91C4F-C5F5-42B4-80B3-85C7360980E0}</author>
    <author>tc={13504441-64FD-44A5-B5CE-91E7A62F66E3}</author>
  </authors>
  <commentList>
    <comment ref="A10" authorId="0" shapeId="0" xr:uid="{00000000-0006-0000-05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Entspricht der Nummerierung auf Ihrem Beleg.</t>
      </text>
    </comment>
    <comment ref="B10" authorId="1" shapeId="0" xr:uid="{00000000-0006-0000-05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ausgestellt wurde.</t>
      </text>
    </comment>
    <comment ref="C10" authorId="2" shapeId="0" xr:uid="{00000000-0006-0000-05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bei Ihnen bezahlt oder verbucht wurde.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tc={629002B4-215D-45F4-8BDB-277CF5B1ECE5}</author>
    <author>tc={085A868A-08D0-4499-8FD1-5A3A4725D7D9}</author>
    <author>tc={AD645768-F277-48A9-ABB0-064B6E62FA1E}</author>
  </authors>
  <commentList>
    <comment ref="A10" authorId="0" shapeId="0" xr:uid="{00000000-0006-0000-06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Entspricht der Nummerierung auf Ihrem Beleg.</t>
      </text>
    </comment>
    <comment ref="B10" authorId="1" shapeId="0" xr:uid="{00000000-0006-0000-0600-000002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ausgestellt wurde.</t>
      </text>
    </comment>
    <comment ref="C10" authorId="2" shapeId="0" xr:uid="{00000000-0006-0000-0600-000003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Datum an dem der Beleg bei Ihnen bezahlt oder verbucht wurde.</t>
      </text>
    </comment>
  </commentList>
</comments>
</file>

<file path=xl/sharedStrings.xml><?xml version="1.0" encoding="utf-8"?>
<sst xmlns="http://schemas.openxmlformats.org/spreadsheetml/2006/main" count="290" uniqueCount="203">
  <si>
    <t>Zahlenmäßiger Nachweis: Kosten- und Finanzierungsüberblick</t>
  </si>
  <si>
    <t>Organisation:</t>
  </si>
  <si>
    <t>Ansprechparter*in:</t>
  </si>
  <si>
    <t>Straße Hausnummer:</t>
  </si>
  <si>
    <t>Bitte füllen Sie die weißen Felder aus. Dazugehörige Erläuterungen finden Sie in den jeweiligen Kommentaren.
Auf den nächsten Tabellenblättern, bitten wir Sie, die jeweiligen Belege aufzulisten.</t>
  </si>
  <si>
    <t>PLZ Ort:</t>
  </si>
  <si>
    <t>Besuchte Gedenkstätte:</t>
  </si>
  <si>
    <t>Reisebeginn</t>
  </si>
  <si>
    <t>Reiseende</t>
  </si>
  <si>
    <t>Geschäftszeichen beim IBB</t>
  </si>
  <si>
    <t>Sie können nur in den weißen Feldern schreiben. Alle anderen Felder sind gesperrt.</t>
  </si>
  <si>
    <t>Teilnehmende</t>
  </si>
  <si>
    <t>Jugendliche</t>
  </si>
  <si>
    <t>Begleitpersonen (Schlüssel 1:8)</t>
  </si>
  <si>
    <t>förderfähige Personen</t>
  </si>
  <si>
    <t>förderfähige Programmtage</t>
  </si>
  <si>
    <t>Bitte drucken Sie diese Seite aus und unterzeichnen diese!</t>
  </si>
  <si>
    <t>Ausgaben laut Beleglisten</t>
  </si>
  <si>
    <t>Maximale Förderberechnung</t>
  </si>
  <si>
    <t>Unterkunft und Verpflegung</t>
  </si>
  <si>
    <t>der zweckgebundenen Zuschüsse</t>
  </si>
  <si>
    <t>Programmkosten</t>
  </si>
  <si>
    <t>Programmkosten, Unterkunft und Verpflegung zusammen</t>
  </si>
  <si>
    <t>Fahrt-/Reisekosten</t>
  </si>
  <si>
    <t>Zuschuss bis zu 60€ pro TN</t>
  </si>
  <si>
    <t>Honorarkosten</t>
  </si>
  <si>
    <t>Zuschuss bis zu 305€ pro PT</t>
  </si>
  <si>
    <t>Sonstiges</t>
  </si>
  <si>
    <t>Summe Ausgaben</t>
  </si>
  <si>
    <t>Einnahmen</t>
  </si>
  <si>
    <t>TN-Beiträge</t>
  </si>
  <si>
    <t>Eigenbeitrag</t>
  </si>
  <si>
    <t>Drittmittel öffentlich</t>
  </si>
  <si>
    <t>Drittmittel privat</t>
  </si>
  <si>
    <t>Zuschussberechnung der Zentralstelle</t>
  </si>
  <si>
    <t>Summe Einnahmen</t>
  </si>
  <si>
    <t>Finanzierungslücke</t>
  </si>
  <si>
    <t xml:space="preserve">Vorauszahlung: </t>
  </si>
  <si>
    <t>Höhe</t>
  </si>
  <si>
    <t>Datum</t>
  </si>
  <si>
    <t xml:space="preserve">Restzahlung: </t>
  </si>
  <si>
    <t xml:space="preserve">Für die Richtigkeit: </t>
  </si>
  <si>
    <t>Ort, Datum</t>
  </si>
  <si>
    <t>Unterschrift der verantwortenden Person</t>
  </si>
  <si>
    <t xml:space="preserve">Formblatt </t>
  </si>
  <si>
    <t>V-Bli (Belegliste)</t>
  </si>
  <si>
    <t xml:space="preserve">Belegliste zur Position </t>
  </si>
  <si>
    <t>im Ko-Fi-Plan</t>
  </si>
  <si>
    <t xml:space="preserve">als Anlage zum Verwendungsnachweis </t>
  </si>
  <si>
    <t>Zuwendungsempfänger (Kurzbezeichnung)</t>
  </si>
  <si>
    <t>IBB gGmbH</t>
  </si>
  <si>
    <t>Art der durchgeführten Maßnahme</t>
  </si>
  <si>
    <t>Bitte hier alle Belege zur Unterkunft und zur Verpflegung chronologisch eintragen!</t>
  </si>
  <si>
    <t xml:space="preserve">Beleg- Nr. </t>
  </si>
  <si>
    <t>Beleg-datum</t>
  </si>
  <si>
    <t>Zahlungs-/Buchungs-datum</t>
  </si>
  <si>
    <t>Zahlungsempfänger</t>
  </si>
  <si>
    <t>Zahlungsgrund/ Verwendungszweck</t>
  </si>
  <si>
    <t>Betrag in EUR</t>
  </si>
  <si>
    <t>ggf. Betrag in anderer Währung</t>
  </si>
  <si>
    <t>Umrechnungs-kurs</t>
  </si>
  <si>
    <t>Gesamt Unterkunft und Verpflegung</t>
  </si>
  <si>
    <t>6.1</t>
  </si>
  <si>
    <t>Bitte hier alle Belege für die Programmkosten chronologisch eintragen!</t>
  </si>
  <si>
    <t>Gesamt Programmkosten</t>
  </si>
  <si>
    <t>Bitte hier alle Belege für die Fahrtkosten chronologisch eintragen!</t>
  </si>
  <si>
    <t>Gesamt Fahrtkosten</t>
  </si>
  <si>
    <t>Bitte hier alle Belege zu den Honorarkosten chronologisch eintragen!</t>
  </si>
  <si>
    <t>(Nur Begleitpersonen Ihrer Einrichtung mit Honorarvertrag, nicht hauptamtliche Mitarbeiter*innen)</t>
  </si>
  <si>
    <t>Gesamt Honorare</t>
  </si>
  <si>
    <t>6.2</t>
  </si>
  <si>
    <t>Bitte hier alle Belege für sonstige Kosten chronologisch eintragen!</t>
  </si>
  <si>
    <t>Gesamt Sonstiges</t>
  </si>
  <si>
    <t>Formblatt</t>
  </si>
  <si>
    <r>
      <rPr>
        <b/>
        <sz val="14"/>
        <rFont val="Arial"/>
        <family val="2"/>
      </rPr>
      <t xml:space="preserve">A5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</si>
  <si>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x</t>
  </si>
  <si>
    <r>
      <rPr>
        <b/>
        <sz val="14"/>
        <rFont val="Arial"/>
        <family val="2"/>
      </rPr>
      <t>V5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</si>
  <si>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Sonstige Aktivität (SoA)</t>
  </si>
  <si>
    <t>nach Nr. VI. 2.5 RL-KJP</t>
  </si>
  <si>
    <t>Für jede einzelne Aktivität ein</t>
  </si>
  <si>
    <t>Anlage zum Gesamtantrag/Verwendungsnachweis mit Formblatt AV</t>
  </si>
  <si>
    <t>gesondertes Formblatt</t>
  </si>
  <si>
    <t>verwenden.</t>
  </si>
  <si>
    <t>Antragsteller/Zuwendungsempfänger (Name und Anschrift)</t>
  </si>
  <si>
    <t>KJP-Handlungsfeld</t>
  </si>
  <si>
    <t>Internationales Bildungs- und Begegnungswerk gGmbH , 
Bornstr. 66, 44145 Dortmund</t>
  </si>
  <si>
    <t>Gedenkstättenfahrten</t>
  </si>
  <si>
    <t>Bei Antrag: Die beantragte Zuwendung in Höhe von:</t>
  </si>
  <si>
    <t>Bei VN:   Die mit Bescheid vom:</t>
  </si>
  <si>
    <t>bewilligte Zuwendung i. H. v.</t>
  </si>
  <si>
    <t>davon Weitergabe gem. Nr. VII. 2 Abs. 3 bzw. VII. 3 Abs. 2 RL-KJP:</t>
  </si>
  <si>
    <t>Geschäftszeichen:</t>
  </si>
  <si>
    <t>soll wie folgt verwendet werden/wurde wie folgt verwendet:</t>
  </si>
  <si>
    <t>für eine Aktivität</t>
  </si>
  <si>
    <t>für eine Aktivität des folgenden Letztempfängers</t>
  </si>
  <si>
    <t>€</t>
  </si>
  <si>
    <t>des Antragstellers</t>
  </si>
  <si>
    <t>Kurzbezeichnung der Aktivität</t>
  </si>
  <si>
    <t>Gedenkstättenfahrt</t>
  </si>
  <si>
    <t xml:space="preserve">Gedenkstätte </t>
  </si>
  <si>
    <t>Programmtage</t>
  </si>
  <si>
    <t>Erläuterung warum die Aktivität nicht nach Nr. VI. 2.1 – VI. 2.4 gefördert werden kann/konnte:</t>
  </si>
  <si>
    <t>Datum der Aktivität</t>
  </si>
  <si>
    <t>Beginn:</t>
  </si>
  <si>
    <t>Ende:</t>
  </si>
  <si>
    <t>Beigefügt sind:</t>
  </si>
  <si>
    <t>þ</t>
  </si>
  <si>
    <t>Beschreibung der zu fördernden/geförderten Aktivität, soweit sie zur Beurteilung erforderlich ist</t>
  </si>
  <si>
    <t>(z. B. Thematik, geplantes Programm, Zusammensetzung der Gruppe, Alter der Teilnehmenden,</t>
  </si>
  <si>
    <t>Ort der Aktivität)</t>
  </si>
  <si>
    <t>Kosten- und Finanzierungsübersicht zu jeder einzelnen Sonstigen Aktivität mit Formblatt</t>
  </si>
  <si>
    <t>AV-K1, AV-K2 oder AV-K3</t>
  </si>
  <si>
    <t xml:space="preserve">Dortmund, </t>
  </si>
  <si>
    <t>Unterschrift(en) der nach Satzung vertretungsberechtigten Person(en)</t>
  </si>
  <si>
    <t>Dr. Astrid Sahm, Geschäftsführerin</t>
  </si>
  <si>
    <t>Name(n) und Funktion(en) in Druckbuchstaben</t>
  </si>
  <si>
    <r>
      <rPr>
        <b/>
        <sz val="14"/>
        <rFont val="Arial"/>
        <family val="2"/>
      </rPr>
      <t xml:space="preserve">A-K1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</si>
  <si>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V-K1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</si>
  <si>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Antragsteller/Zuwendungsempfänger (Kurzbezeichnung)</t>
  </si>
  <si>
    <t>Kosten- und Finanzierungsplan</t>
  </si>
  <si>
    <t>Sonstige Aktivität nach Nr. VI. 2.5 RL-KJP</t>
  </si>
  <si>
    <t>Vorhaben Nr. VI. 3. Abs. 1 RL-KJP</t>
  </si>
  <si>
    <t>als Veranstaltung</t>
  </si>
  <si>
    <t>Titel</t>
  </si>
  <si>
    <t>Kurzbezeichnung des Inhalts</t>
  </si>
  <si>
    <t>I</t>
  </si>
  <si>
    <t>Kosten (in Euro)</t>
  </si>
  <si>
    <t>I.1</t>
  </si>
  <si>
    <t>I.2</t>
  </si>
  <si>
    <t>Honorare /sonstige Kosten für Referierende /Dolmetschende</t>
  </si>
  <si>
    <t>I.2.1</t>
  </si>
  <si>
    <t>Honorare für Referentinnen und Referenten (brutto)</t>
  </si>
  <si>
    <t>I.2.2</t>
  </si>
  <si>
    <t>Sonstige Kosten für Referentinnen und Referenten</t>
  </si>
  <si>
    <t>I.2.3</t>
  </si>
  <si>
    <t>Honorare für Dolmetschende (brutto)</t>
  </si>
  <si>
    <t>I.2.4</t>
  </si>
  <si>
    <t>Sonstige Kosten Dolmetschende</t>
  </si>
  <si>
    <t>I.3</t>
  </si>
  <si>
    <t>Personalkosten gemäß beiliegendem Formblatt AV6-Z</t>
  </si>
  <si>
    <t>(beizufügen sind die Formblätter P1, P2 und P3)</t>
  </si>
  <si>
    <t>I.4</t>
  </si>
  <si>
    <t>Fahrtkosten</t>
  </si>
  <si>
    <t>I.4.1</t>
  </si>
  <si>
    <t>Fahrtkosten innerhalb des Programms</t>
  </si>
  <si>
    <t>I.4.2</t>
  </si>
  <si>
    <t>Fahrtkosten, die den Teilnehmenden erstattet werden</t>
  </si>
  <si>
    <t>I.5</t>
  </si>
  <si>
    <t>Sachkosten</t>
  </si>
  <si>
    <t>I.5.1</t>
  </si>
  <si>
    <t>Haltung von Kraftfahrzeugen</t>
  </si>
  <si>
    <t>I.5.2</t>
  </si>
  <si>
    <t>Geräte, Ausstattungs- und Ausrüstungsgegenstände</t>
  </si>
  <si>
    <t>(Gegenstände mit einem Wert von über 410 € (ohne Umsatzsteuer)</t>
  </si>
  <si>
    <t>einzeln aufführen)</t>
  </si>
  <si>
    <t>I.6</t>
  </si>
  <si>
    <t>Weitere Kosten einzeln aufführen</t>
  </si>
  <si>
    <t>1. Programmkosten</t>
  </si>
  <si>
    <t>2. Sonstiges</t>
  </si>
  <si>
    <t>I.7</t>
  </si>
  <si>
    <t>Nur bei internationalen Maßnahmen:</t>
  </si>
  <si>
    <t>Kosten der Versicherung der Teilnehmenden</t>
  </si>
  <si>
    <t>Gesamtkosten</t>
  </si>
  <si>
    <t>II</t>
  </si>
  <si>
    <t>Finanzierung (in Euro)</t>
  </si>
  <si>
    <t>II.1</t>
  </si>
  <si>
    <t>Beiträge der Teilnehmenden</t>
  </si>
  <si>
    <t>II.2</t>
  </si>
  <si>
    <t>Eigenmittel</t>
  </si>
  <si>
    <t>II.3</t>
  </si>
  <si>
    <t>Öffentliche Zuschüsse</t>
  </si>
  <si>
    <t>Europa-Mittel</t>
  </si>
  <si>
    <t>Bundesländer</t>
  </si>
  <si>
    <t>Städte, Kreise</t>
  </si>
  <si>
    <t>II.4</t>
  </si>
  <si>
    <t>Sonstige Einnahmen (z. B. Spenden)</t>
  </si>
  <si>
    <t>II.5</t>
  </si>
  <si>
    <t>beantragte/abgerechnete KJP-Zuwendung</t>
  </si>
  <si>
    <t>Gesamteinnahmen</t>
  </si>
  <si>
    <t>Bei Veranstaltungen mit Teilnehmenden (TN)</t>
  </si>
  <si>
    <t>Eine pauschalierte Abrechnung von Personal- und Sach-</t>
  </si>
  <si>
    <t>TN</t>
  </si>
  <si>
    <t>Tage</t>
  </si>
  <si>
    <t>TN-Tage</t>
  </si>
  <si>
    <t>kosten ist nur möglich, wenn dies im Zuwendungs-</t>
  </si>
  <si>
    <t>=</t>
  </si>
  <si>
    <t>bescheid vorgesehen ist.</t>
  </si>
  <si>
    <t>Bei Abweichung vom Schlüssel 1:8 bitten wir um zusätzliche Erläuterung.</t>
  </si>
  <si>
    <t>Zuschussgeber:</t>
  </si>
  <si>
    <t xml:space="preserve">80% zur Geschichte der Gedenkstätte: </t>
  </si>
  <si>
    <t>20% sonstiges Programm</t>
  </si>
  <si>
    <r>
      <t xml:space="preserve">Programmtage
</t>
    </r>
    <r>
      <rPr>
        <sz val="8"/>
        <color theme="1"/>
        <rFont val="Verdana"/>
        <family val="2"/>
      </rPr>
      <t>(wie im WLV)</t>
    </r>
  </si>
  <si>
    <t xml:space="preserve">zusätzlich förderfähige An- und Abreisetage </t>
  </si>
  <si>
    <t>zusätzliche An- und Abreisetage</t>
  </si>
  <si>
    <t>förderfähige Tage</t>
  </si>
  <si>
    <t>Bitte senden Sie uns diese Tabelle zeitgleich mit dem postalischen Verwendungsnachweis auch per Mail an Dokumente@kjp-gedenkstaettenfahrten.de.</t>
  </si>
  <si>
    <t>Hier können Sie Kosten aufführen, die nicht von den Zuschüssen gedeckt sein können.</t>
  </si>
  <si>
    <t>zuschussfähige Gesamtkosten</t>
  </si>
  <si>
    <t>Zuschuss bis zu  40€ 
pro TN pro Tag</t>
  </si>
  <si>
    <t>Kinder- und Jugendplan des Bundes (KJP) 2024</t>
  </si>
  <si>
    <t>ZM I 7 / 25241XX890</t>
  </si>
  <si>
    <t>Datum, Summe und GZ für VWN an Bund anpassen</t>
  </si>
  <si>
    <t>zuwendungsfähige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</si>
</sst>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#,##0.00\ _€"/>
    <numFmt numFmtId="167" formatCode="d/m;@"/>
    <numFmt numFmtId="168" formatCode="dd/mm/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7.5"/>
      <color theme="1"/>
      <name val="Verdana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8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right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2" fontId="8" fillId="0" borderId="0" xfId="0" applyNumberFormat="1" applyFont="1"/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165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0" fontId="8" fillId="3" borderId="0" xfId="0" applyFont="1" applyFill="1" applyAlignment="1">
      <alignment horizontal="right"/>
    </xf>
    <xf numFmtId="2" fontId="8" fillId="3" borderId="0" xfId="0" applyNumberFormat="1" applyFont="1" applyFill="1"/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1" fillId="3" borderId="0" xfId="0" applyNumberFormat="1" applyFont="1" applyFill="1"/>
    <xf numFmtId="0" fontId="1" fillId="3" borderId="0" xfId="0" applyFont="1" applyFill="1"/>
    <xf numFmtId="0" fontId="7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165" fontId="8" fillId="3" borderId="17" xfId="0" applyNumberFormat="1" applyFont="1" applyFill="1" applyBorder="1"/>
    <xf numFmtId="0" fontId="10" fillId="3" borderId="17" xfId="0" applyFont="1" applyFill="1" applyBorder="1" applyAlignment="1">
      <alignment horizontal="left"/>
    </xf>
    <xf numFmtId="3" fontId="12" fillId="3" borderId="17" xfId="0" applyNumberFormat="1" applyFont="1" applyFill="1" applyBorder="1" applyAlignment="1">
      <alignment horizontal="right"/>
    </xf>
    <xf numFmtId="0" fontId="12" fillId="3" borderId="17" xfId="0" applyFont="1" applyFill="1" applyBorder="1"/>
    <xf numFmtId="2" fontId="8" fillId="3" borderId="17" xfId="0" applyNumberFormat="1" applyFont="1" applyFill="1" applyBorder="1"/>
    <xf numFmtId="0" fontId="7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/>
    </xf>
    <xf numFmtId="164" fontId="1" fillId="3" borderId="2" xfId="0" applyNumberFormat="1" applyFont="1" applyFill="1" applyBorder="1"/>
    <xf numFmtId="0" fontId="1" fillId="3" borderId="2" xfId="0" applyFont="1" applyFill="1" applyBorder="1"/>
    <xf numFmtId="2" fontId="8" fillId="3" borderId="2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6" fillId="3" borderId="18" xfId="0" applyFont="1" applyFill="1" applyBorder="1" applyAlignment="1">
      <alignment horizontal="left" vertical="center" wrapText="1"/>
    </xf>
    <xf numFmtId="165" fontId="6" fillId="3" borderId="19" xfId="0" applyNumberFormat="1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164" fontId="6" fillId="3" borderId="19" xfId="0" applyNumberFormat="1" applyFont="1" applyFill="1" applyBorder="1" applyAlignment="1">
      <alignment horizontal="left" vertical="center" wrapText="1"/>
    </xf>
    <xf numFmtId="166" fontId="6" fillId="3" borderId="19" xfId="0" applyNumberFormat="1" applyFont="1" applyFill="1" applyBorder="1" applyAlignment="1">
      <alignment horizontal="left" vertical="center" wrapText="1"/>
    </xf>
    <xf numFmtId="2" fontId="6" fillId="3" borderId="20" xfId="0" applyNumberFormat="1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wrapText="1"/>
    </xf>
    <xf numFmtId="165" fontId="6" fillId="3" borderId="15" xfId="0" applyNumberFormat="1" applyFont="1" applyFill="1" applyBorder="1" applyAlignment="1">
      <alignment wrapText="1"/>
    </xf>
    <xf numFmtId="164" fontId="6" fillId="3" borderId="15" xfId="0" applyNumberFormat="1" applyFont="1" applyFill="1" applyBorder="1" applyAlignment="1">
      <alignment wrapText="1"/>
    </xf>
    <xf numFmtId="2" fontId="6" fillId="3" borderId="16" xfId="0" applyNumberFormat="1" applyFont="1" applyFill="1" applyBorder="1" applyAlignment="1">
      <alignment wrapText="1"/>
    </xf>
    <xf numFmtId="49" fontId="12" fillId="3" borderId="1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wrapText="1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28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wrapText="1"/>
    </xf>
    <xf numFmtId="9" fontId="19" fillId="3" borderId="1" xfId="0" applyNumberFormat="1" applyFont="1" applyFill="1" applyBorder="1" applyAlignment="1">
      <alignment horizontal="left" wrapText="1"/>
    </xf>
    <xf numFmtId="9" fontId="19" fillId="3" borderId="1" xfId="0" applyNumberFormat="1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164" fontId="2" fillId="3" borderId="24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64" fontId="4" fillId="3" borderId="27" xfId="0" applyNumberFormat="1" applyFont="1" applyFill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3" borderId="35" xfId="0" applyFont="1" applyFill="1" applyBorder="1" applyAlignment="1">
      <alignment wrapText="1"/>
    </xf>
    <xf numFmtId="164" fontId="4" fillId="3" borderId="38" xfId="0" applyNumberFormat="1" applyFont="1" applyFill="1" applyBorder="1" applyAlignment="1">
      <alignment wrapText="1"/>
    </xf>
    <xf numFmtId="164" fontId="2" fillId="3" borderId="27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164" fontId="2" fillId="3" borderId="0" xfId="0" applyNumberFormat="1" applyFont="1" applyFill="1"/>
    <xf numFmtId="0" fontId="2" fillId="3" borderId="17" xfId="0" applyFont="1" applyFill="1" applyBorder="1"/>
    <xf numFmtId="0" fontId="2" fillId="3" borderId="28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3" fillId="3" borderId="0" xfId="0" applyFont="1" applyFill="1"/>
    <xf numFmtId="164" fontId="4" fillId="4" borderId="24" xfId="0" applyNumberFormat="1" applyFont="1" applyFill="1" applyBorder="1" applyAlignment="1">
      <alignment wrapText="1"/>
    </xf>
    <xf numFmtId="164" fontId="2" fillId="4" borderId="1" xfId="0" applyNumberFormat="1" applyFont="1" applyFill="1" applyBorder="1"/>
    <xf numFmtId="0" fontId="5" fillId="0" borderId="5" xfId="0" applyFont="1" applyBorder="1"/>
    <xf numFmtId="0" fontId="20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1" fillId="0" borderId="3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0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7" fillId="0" borderId="10" xfId="0" applyFont="1" applyBorder="1"/>
    <xf numFmtId="0" fontId="11" fillId="0" borderId="5" xfId="0" applyFont="1" applyBorder="1"/>
    <xf numFmtId="0" fontId="11" fillId="0" borderId="0" xfId="0" applyFont="1"/>
    <xf numFmtId="49" fontId="11" fillId="0" borderId="0" xfId="0" applyNumberFormat="1" applyFont="1" applyAlignment="1">
      <alignment vertical="top"/>
    </xf>
    <xf numFmtId="49" fontId="21" fillId="0" borderId="0" xfId="0" applyNumberFormat="1" applyFont="1" applyAlignment="1">
      <alignment horizontal="right"/>
    </xf>
    <xf numFmtId="0" fontId="20" fillId="0" borderId="39" xfId="0" applyFont="1" applyBorder="1"/>
    <xf numFmtId="0" fontId="11" fillId="0" borderId="28" xfId="0" applyFont="1" applyBorder="1"/>
    <xf numFmtId="0" fontId="11" fillId="0" borderId="1" xfId="0" applyFont="1" applyBorder="1"/>
    <xf numFmtId="0" fontId="20" fillId="0" borderId="9" xfId="0" applyFont="1" applyBorder="1"/>
    <xf numFmtId="2" fontId="11" fillId="0" borderId="5" xfId="0" applyNumberFormat="1" applyFont="1" applyBorder="1"/>
    <xf numFmtId="0" fontId="20" fillId="0" borderId="5" xfId="0" applyFont="1" applyBorder="1"/>
    <xf numFmtId="164" fontId="7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0" xfId="0" applyFont="1" applyAlignment="1">
      <alignment vertical="top"/>
    </xf>
    <xf numFmtId="164" fontId="11" fillId="0" borderId="0" xfId="0" applyNumberFormat="1" applyFont="1"/>
    <xf numFmtId="164" fontId="7" fillId="0" borderId="0" xfId="0" applyNumberFormat="1" applyFont="1"/>
    <xf numFmtId="0" fontId="11" fillId="0" borderId="7" xfId="0" applyFont="1" applyBorder="1" applyAlignment="1">
      <alignment vertical="top"/>
    </xf>
    <xf numFmtId="0" fontId="7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49" fontId="11" fillId="0" borderId="0" xfId="0" applyNumberFormat="1" applyFont="1"/>
    <xf numFmtId="168" fontId="11" fillId="0" borderId="0" xfId="0" applyNumberFormat="1" applyFont="1"/>
    <xf numFmtId="0" fontId="7" fillId="0" borderId="0" xfId="0" applyFont="1" applyAlignment="1">
      <alignment horizontal="center" vertical="center"/>
    </xf>
    <xf numFmtId="0" fontId="20" fillId="0" borderId="4" xfId="0" applyFont="1" applyBorder="1"/>
    <xf numFmtId="0" fontId="11" fillId="0" borderId="40" xfId="0" applyFont="1" applyBorder="1"/>
    <xf numFmtId="0" fontId="11" fillId="0" borderId="4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42" xfId="0" applyFont="1" applyBorder="1" applyAlignment="1">
      <alignment horizontal="left" vertical="top"/>
    </xf>
    <xf numFmtId="0" fontId="11" fillId="0" borderId="43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/>
    <xf numFmtId="168" fontId="11" fillId="0" borderId="3" xfId="0" applyNumberFormat="1" applyFont="1" applyBorder="1"/>
    <xf numFmtId="0" fontId="7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25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left" vertical="top"/>
    </xf>
    <xf numFmtId="0" fontId="11" fillId="0" borderId="0" xfId="0" applyFont="1" applyAlignment="1">
      <alignment horizontal="right"/>
    </xf>
    <xf numFmtId="1" fontId="7" fillId="0" borderId="2" xfId="0" applyNumberFormat="1" applyFont="1" applyBorder="1" applyAlignment="1">
      <alignment horizontal="center"/>
    </xf>
    <xf numFmtId="49" fontId="11" fillId="0" borderId="10" xfId="0" applyNumberFormat="1" applyFont="1" applyBorder="1"/>
    <xf numFmtId="0" fontId="23" fillId="0" borderId="7" xfId="0" applyFont="1" applyBorder="1" applyAlignment="1">
      <alignment horizontal="center"/>
    </xf>
    <xf numFmtId="0" fontId="24" fillId="0" borderId="7" xfId="0" applyFont="1" applyBorder="1"/>
    <xf numFmtId="0" fontId="11" fillId="0" borderId="45" xfId="0" applyFont="1" applyBorder="1"/>
    <xf numFmtId="0" fontId="20" fillId="0" borderId="17" xfId="0" applyFont="1" applyBorder="1"/>
    <xf numFmtId="0" fontId="11" fillId="0" borderId="17" xfId="0" applyFont="1" applyBorder="1"/>
    <xf numFmtId="0" fontId="24" fillId="0" borderId="0" xfId="0" applyFont="1"/>
    <xf numFmtId="0" fontId="20" fillId="0" borderId="10" xfId="0" applyFont="1" applyBorder="1"/>
    <xf numFmtId="0" fontId="11" fillId="0" borderId="46" xfId="0" applyFont="1" applyBorder="1"/>
    <xf numFmtId="0" fontId="20" fillId="0" borderId="46" xfId="0" applyFont="1" applyBorder="1"/>
    <xf numFmtId="0" fontId="20" fillId="0" borderId="11" xfId="0" applyFont="1" applyBorder="1"/>
    <xf numFmtId="0" fontId="7" fillId="0" borderId="6" xfId="0" applyFont="1" applyBorder="1"/>
    <xf numFmtId="0" fontId="11" fillId="0" borderId="11" xfId="0" applyFont="1" applyBorder="1"/>
    <xf numFmtId="0" fontId="27" fillId="0" borderId="5" xfId="0" applyFont="1" applyBorder="1"/>
    <xf numFmtId="0" fontId="21" fillId="0" borderId="0" xfId="0" applyFont="1"/>
    <xf numFmtId="0" fontId="29" fillId="0" borderId="0" xfId="0" applyFont="1" applyAlignment="1">
      <alignment horizontal="left" vertical="center"/>
    </xf>
    <xf numFmtId="0" fontId="27" fillId="0" borderId="3" xfId="0" applyFont="1" applyBorder="1"/>
    <xf numFmtId="0" fontId="25" fillId="0" borderId="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3" fontId="24" fillId="0" borderId="0" xfId="0" applyNumberFormat="1" applyFont="1" applyAlignment="1">
      <alignment horizontal="left" vertical="center"/>
    </xf>
    <xf numFmtId="1" fontId="7" fillId="0" borderId="48" xfId="0" applyNumberFormat="1" applyFont="1" applyBorder="1" applyAlignment="1">
      <alignment horizontal="center" vertical="top"/>
    </xf>
    <xf numFmtId="1" fontId="20" fillId="0" borderId="8" xfId="0" applyNumberFormat="1" applyFont="1" applyBorder="1"/>
    <xf numFmtId="0" fontId="11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1" fontId="7" fillId="0" borderId="11" xfId="0" applyNumberFormat="1" applyFont="1" applyBorder="1" applyAlignment="1">
      <alignment horizontal="center" vertical="top"/>
    </xf>
    <xf numFmtId="49" fontId="5" fillId="0" borderId="0" xfId="0" applyNumberFormat="1" applyFont="1"/>
    <xf numFmtId="0" fontId="5" fillId="0" borderId="0" xfId="0" applyFont="1"/>
    <xf numFmtId="0" fontId="11" fillId="0" borderId="49" xfId="0" applyFont="1" applyBorder="1"/>
    <xf numFmtId="0" fontId="7" fillId="0" borderId="49" xfId="0" applyFont="1" applyBorder="1" applyAlignment="1">
      <alignment horizontal="right"/>
    </xf>
    <xf numFmtId="0" fontId="20" fillId="0" borderId="49" xfId="0" applyFont="1" applyBorder="1"/>
    <xf numFmtId="164" fontId="20" fillId="0" borderId="2" xfId="0" applyNumberFormat="1" applyFont="1" applyBorder="1"/>
    <xf numFmtId="0" fontId="7" fillId="0" borderId="0" xfId="0" applyFont="1" applyAlignment="1">
      <alignment horizontal="right"/>
    </xf>
    <xf numFmtId="49" fontId="20" fillId="0" borderId="0" xfId="0" applyNumberFormat="1" applyFont="1"/>
    <xf numFmtId="164" fontId="20" fillId="0" borderId="0" xfId="0" applyNumberFormat="1" applyFont="1"/>
    <xf numFmtId="49" fontId="20" fillId="0" borderId="0" xfId="0" applyNumberFormat="1" applyFont="1" applyAlignment="1">
      <alignment horizontal="left"/>
    </xf>
    <xf numFmtId="0" fontId="20" fillId="0" borderId="50" xfId="0" applyFont="1" applyBorder="1"/>
    <xf numFmtId="0" fontId="30" fillId="0" borderId="0" xfId="0" applyFont="1"/>
    <xf numFmtId="0" fontId="20" fillId="0" borderId="51" xfId="0" applyFont="1" applyBorder="1"/>
    <xf numFmtId="0" fontId="7" fillId="0" borderId="49" xfId="0" applyFont="1" applyBorder="1"/>
    <xf numFmtId="0" fontId="20" fillId="0" borderId="52" xfId="0" applyFont="1" applyBorder="1"/>
    <xf numFmtId="0" fontId="20" fillId="0" borderId="2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11" fillId="0" borderId="51" xfId="0" applyFont="1" applyBorder="1"/>
    <xf numFmtId="0" fontId="20" fillId="0" borderId="53" xfId="0" applyFont="1" applyBorder="1"/>
    <xf numFmtId="0" fontId="7" fillId="0" borderId="53" xfId="0" applyFont="1" applyBorder="1"/>
    <xf numFmtId="0" fontId="7" fillId="0" borderId="51" xfId="0" applyFont="1" applyBorder="1"/>
    <xf numFmtId="164" fontId="11" fillId="0" borderId="10" xfId="0" applyNumberFormat="1" applyFont="1" applyBorder="1"/>
    <xf numFmtId="0" fontId="2" fillId="2" borderId="17" xfId="0" applyFont="1" applyFill="1" applyBorder="1"/>
    <xf numFmtId="167" fontId="2" fillId="0" borderId="28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wrapText="1"/>
      <protection locked="0"/>
    </xf>
    <xf numFmtId="164" fontId="2" fillId="0" borderId="24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6" fillId="0" borderId="21" xfId="0" applyFont="1" applyBorder="1" applyAlignment="1" applyProtection="1">
      <alignment wrapText="1"/>
      <protection locked="0"/>
    </xf>
    <xf numFmtId="165" fontId="6" fillId="0" borderId="13" xfId="0" applyNumberFormat="1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164" fontId="6" fillId="0" borderId="13" xfId="0" applyNumberFormat="1" applyFont="1" applyBorder="1" applyAlignment="1" applyProtection="1">
      <alignment wrapText="1"/>
      <protection locked="0"/>
    </xf>
    <xf numFmtId="166" fontId="6" fillId="0" borderId="13" xfId="0" applyNumberFormat="1" applyFont="1" applyBorder="1" applyAlignment="1" applyProtection="1">
      <alignment wrapText="1"/>
      <protection locked="0"/>
    </xf>
    <xf numFmtId="2" fontId="6" fillId="0" borderId="22" xfId="0" applyNumberFormat="1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wrapText="1"/>
      <protection locked="0"/>
    </xf>
    <xf numFmtId="165" fontId="6" fillId="0" borderId="1" xfId="0" applyNumberFormat="1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164" fontId="6" fillId="0" borderId="1" xfId="0" applyNumberFormat="1" applyFont="1" applyBorder="1" applyAlignment="1" applyProtection="1">
      <alignment wrapText="1"/>
      <protection locked="0"/>
    </xf>
    <xf numFmtId="166" fontId="6" fillId="0" borderId="1" xfId="0" applyNumberFormat="1" applyFont="1" applyBorder="1" applyAlignment="1" applyProtection="1">
      <alignment wrapText="1"/>
      <protection locked="0"/>
    </xf>
    <xf numFmtId="2" fontId="6" fillId="0" borderId="24" xfId="0" applyNumberFormat="1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wrapText="1"/>
      <protection locked="0"/>
    </xf>
    <xf numFmtId="165" fontId="6" fillId="0" borderId="26" xfId="0" applyNumberFormat="1" applyFont="1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wrapText="1"/>
      <protection locked="0"/>
    </xf>
    <xf numFmtId="164" fontId="6" fillId="0" borderId="26" xfId="0" applyNumberFormat="1" applyFont="1" applyBorder="1" applyAlignment="1" applyProtection="1">
      <alignment wrapText="1"/>
      <protection locked="0"/>
    </xf>
    <xf numFmtId="166" fontId="6" fillId="0" borderId="26" xfId="0" applyNumberFormat="1" applyFont="1" applyBorder="1" applyAlignment="1" applyProtection="1">
      <alignment wrapText="1"/>
      <protection locked="0"/>
    </xf>
    <xf numFmtId="2" fontId="6" fillId="0" borderId="27" xfId="0" applyNumberFormat="1" applyFont="1" applyBorder="1" applyAlignment="1" applyProtection="1">
      <alignment wrapText="1"/>
      <protection locked="0"/>
    </xf>
    <xf numFmtId="0" fontId="18" fillId="3" borderId="37" xfId="0" applyFont="1" applyFill="1" applyBorder="1" applyAlignment="1">
      <alignment wrapText="1"/>
    </xf>
    <xf numFmtId="0" fontId="15" fillId="0" borderId="0" xfId="0" applyFont="1"/>
    <xf numFmtId="0" fontId="15" fillId="2" borderId="0" xfId="0" applyFont="1" applyFill="1"/>
    <xf numFmtId="0" fontId="0" fillId="2" borderId="0" xfId="0" applyFill="1"/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vertical="top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5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1" fillId="2" borderId="0" xfId="0" applyFont="1" applyFill="1"/>
    <xf numFmtId="0" fontId="3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164" fontId="2" fillId="0" borderId="0" xfId="0" applyNumberFormat="1" applyFont="1"/>
    <xf numFmtId="0" fontId="3" fillId="2" borderId="0" xfId="0" applyFont="1" applyFill="1" applyAlignment="1">
      <alignment horizontal="left" vertical="center" wrapText="1"/>
    </xf>
    <xf numFmtId="0" fontId="0" fillId="0" borderId="0" xfId="0"/>
    <xf numFmtId="0" fontId="1" fillId="2" borderId="0" xfId="0" applyFont="1" applyFill="1"/>
    <xf numFmtId="0" fontId="32" fillId="0" borderId="0" xfId="1" applyAlignment="1">
      <alignment horizontal="left" wrapText="1"/>
    </xf>
    <xf numFmtId="0" fontId="2" fillId="0" borderId="28" xfId="0" applyFont="1" applyBorder="1" applyAlignment="1" applyProtection="1">
      <alignment horizontal="center"/>
      <protection locked="0"/>
    </xf>
    <xf numFmtId="0" fontId="17" fillId="3" borderId="3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7" fillId="3" borderId="32" xfId="0" applyFont="1" applyFill="1" applyBorder="1" applyAlignment="1">
      <alignment horizontal="left" wrapText="1"/>
    </xf>
    <xf numFmtId="0" fontId="2" fillId="0" borderId="2" xfId="0" applyFont="1" applyBorder="1" applyAlignment="1" applyProtection="1">
      <alignment horizontal="center"/>
      <protection locked="0"/>
    </xf>
    <xf numFmtId="0" fontId="17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4" fillId="3" borderId="39" xfId="0" applyFont="1" applyFill="1" applyBorder="1" applyAlignment="1">
      <alignment horizontal="left" wrapText="1"/>
    </xf>
    <xf numFmtId="0" fontId="4" fillId="3" borderId="37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4" fillId="3" borderId="33" xfId="0" applyFont="1" applyFill="1" applyBorder="1" applyAlignment="1">
      <alignment horizontal="left" wrapText="1"/>
    </xf>
    <xf numFmtId="0" fontId="4" fillId="3" borderId="34" xfId="0" applyFont="1" applyFill="1" applyBorder="1" applyAlignment="1">
      <alignment horizontal="left" wrapText="1"/>
    </xf>
    <xf numFmtId="0" fontId="4" fillId="3" borderId="29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3" borderId="30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17" fillId="3" borderId="1" xfId="0" applyFont="1" applyFill="1" applyBorder="1" applyAlignment="1">
      <alignment horizontal="righ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4" fillId="3" borderId="25" xfId="0" applyFont="1" applyFill="1" applyBorder="1" applyAlignment="1">
      <alignment horizontal="left" wrapText="1"/>
    </xf>
    <xf numFmtId="0" fontId="4" fillId="3" borderId="26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28" xfId="0" applyFont="1" applyFill="1" applyBorder="1" applyAlignment="1">
      <alignment horizontal="left" wrapText="1"/>
    </xf>
    <xf numFmtId="0" fontId="31" fillId="0" borderId="28" xfId="0" applyFont="1" applyBorder="1" applyAlignment="1" applyProtection="1">
      <alignment horizontal="center"/>
      <protection locked="0"/>
    </xf>
    <xf numFmtId="0" fontId="5" fillId="0" borderId="41" xfId="0" applyFont="1" applyBorder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24" fillId="0" borderId="40" xfId="0" applyNumberFormat="1" applyFont="1" applyBorder="1" applyAlignment="1">
      <alignment horizontal="center"/>
    </xf>
    <xf numFmtId="44" fontId="24" fillId="0" borderId="0" xfId="0" applyNumberFormat="1" applyFont="1" applyAlignment="1">
      <alignment horizontal="center"/>
    </xf>
    <xf numFmtId="44" fontId="24" fillId="0" borderId="8" xfId="0" applyNumberFormat="1" applyFont="1" applyBorder="1" applyAlignment="1">
      <alignment horizontal="center"/>
    </xf>
    <xf numFmtId="44" fontId="24" fillId="0" borderId="40" xfId="0" applyNumberFormat="1" applyFont="1" applyBorder="1" applyAlignment="1">
      <alignment horizontal="center"/>
    </xf>
    <xf numFmtId="44" fontId="24" fillId="0" borderId="43" xfId="0" applyNumberFormat="1" applyFont="1" applyBorder="1" applyAlignment="1">
      <alignment horizontal="center"/>
    </xf>
    <xf numFmtId="44" fontId="24" fillId="0" borderId="10" xfId="0" applyNumberFormat="1" applyFont="1" applyBorder="1" applyAlignment="1">
      <alignment horizontal="center"/>
    </xf>
    <xf numFmtId="44" fontId="24" fillId="0" borderId="11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3" fontId="26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/>
    </xf>
    <xf numFmtId="164" fontId="20" fillId="0" borderId="2" xfId="0" applyNumberFormat="1" applyFont="1" applyBorder="1"/>
    <xf numFmtId="164" fontId="11" fillId="0" borderId="2" xfId="0" applyNumberFormat="1" applyFont="1" applyBorder="1" applyAlignment="1">
      <alignment horizontal="right"/>
    </xf>
    <xf numFmtId="164" fontId="0" fillId="0" borderId="28" xfId="0" applyNumberFormat="1" applyBorder="1"/>
    <xf numFmtId="164" fontId="5" fillId="0" borderId="10" xfId="0" applyNumberFormat="1" applyFont="1" applyBorder="1"/>
    <xf numFmtId="0" fontId="20" fillId="0" borderId="0" xfId="0" applyFont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/>
    </xf>
    <xf numFmtId="164" fontId="20" fillId="0" borderId="2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horizontal="left" wrapText="1"/>
    </xf>
    <xf numFmtId="0" fontId="10" fillId="3" borderId="36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164" fontId="15" fillId="3" borderId="0" xfId="0" applyNumberFormat="1" applyFont="1" applyFill="1"/>
    <xf numFmtId="0" fontId="15" fillId="3" borderId="0" xfId="0" applyFont="1" applyFill="1"/>
    <xf numFmtId="0" fontId="1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167" fontId="7" fillId="0" borderId="2" xfId="0" applyNumberFormat="1" applyFont="1" applyBorder="1" applyAlignment="1">
      <alignment horizontal="left"/>
    </xf>
    <xf numFmtId="167" fontId="0" fillId="0" borderId="2" xfId="0" applyNumberFormat="1" applyBorder="1"/>
    <xf numFmtId="167" fontId="7" fillId="0" borderId="47" xfId="0" applyNumberFormat="1" applyFont="1" applyBorder="1" applyAlignment="1">
      <alignment horizontal="left" vertical="center"/>
    </xf>
    <xf numFmtId="167" fontId="7" fillId="0" borderId="9" xfId="0" applyNumberFormat="1" applyFont="1" applyBorder="1" applyAlignment="1">
      <alignment horizontal="left" vertical="top"/>
    </xf>
    <xf numFmtId="167" fontId="0" fillId="0" borderId="10" xfId="0" applyNumberFormat="1" applyBorder="1" applyAlignment="1">
      <alignment vertical="top"/>
    </xf>
    <xf numFmtId="0" fontId="2" fillId="3" borderId="0" xfId="0" applyFont="1" applyFill="1" applyBorder="1" applyAlignment="1">
      <alignment wrapText="1"/>
    </xf>
    <xf numFmtId="0" fontId="0" fillId="0" borderId="1" xfId="0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0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22</xdr:row>
      <xdr:rowOff>0</xdr:rowOff>
    </xdr:from>
    <xdr:to>
      <xdr:col>22</xdr:col>
      <xdr:colOff>40005</xdr:colOff>
      <xdr:row>23</xdr:row>
      <xdr:rowOff>27305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D9654E6-D9DB-4D3F-A571-4383ECB750EF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65722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22</xdr:col>
      <xdr:colOff>40005</xdr:colOff>
      <xdr:row>23</xdr:row>
      <xdr:rowOff>27306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B6E6BD-8BB3-4F80-B331-220E02C5CA73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657225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22</xdr:col>
      <xdr:colOff>40005</xdr:colOff>
      <xdr:row>23</xdr:row>
      <xdr:rowOff>27305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D14261-61B6-45B4-A355-412276C1C039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65722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22</xdr:col>
      <xdr:colOff>40005</xdr:colOff>
      <xdr:row>47</xdr:row>
      <xdr:rowOff>27306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2C8ECCE-F1C6-45A1-B92A-61383886CAA4}"/>
            </a:ext>
          </a:extLst>
        </xdr:cNvPr>
        <xdr:cNvSpPr txBox="1">
          <a:spLocks noChangeArrowheads="1"/>
        </xdr:cNvSpPr>
      </xdr:nvSpPr>
      <xdr:spPr bwMode="auto">
        <a:xfrm>
          <a:off x="3364230" y="8953500"/>
          <a:ext cx="657225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22</xdr:col>
      <xdr:colOff>40005</xdr:colOff>
      <xdr:row>23</xdr:row>
      <xdr:rowOff>27305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ACB7F8C-FC2F-4DD8-885A-EE3D892A0239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65722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49530</xdr:colOff>
      <xdr:row>46</xdr:row>
      <xdr:rowOff>0</xdr:rowOff>
    </xdr:from>
    <xdr:to>
      <xdr:col>21</xdr:col>
      <xdr:colOff>160655</xdr:colOff>
      <xdr:row>47</xdr:row>
      <xdr:rowOff>27306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B758767-D2E4-4A9C-9544-C09C1EE13F36}"/>
            </a:ext>
          </a:extLst>
        </xdr:cNvPr>
        <xdr:cNvSpPr txBox="1">
          <a:spLocks noChangeArrowheads="1"/>
        </xdr:cNvSpPr>
      </xdr:nvSpPr>
      <xdr:spPr bwMode="auto">
        <a:xfrm>
          <a:off x="3307080" y="8953500"/>
          <a:ext cx="657225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180743</xdr:colOff>
      <xdr:row>47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E41A63B3-552D-4B41-A266-BD1510C4BC13}"/>
            </a:ext>
          </a:extLst>
        </xdr:cNvPr>
        <xdr:cNvSpPr txBox="1">
          <a:spLocks noChangeArrowheads="1"/>
        </xdr:cNvSpPr>
      </xdr:nvSpPr>
      <xdr:spPr bwMode="auto">
        <a:xfrm>
          <a:off x="0" y="9144000"/>
          <a:ext cx="3617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A60CF3D-C0C1-4EDF-99CA-84E358DC3F1C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5B7E9FF-7C27-40DD-94C1-228008C1DCA7}"/>
            </a:ext>
          </a:extLst>
        </xdr:cNvPr>
        <xdr:cNvSpPr txBox="1">
          <a:spLocks noChangeArrowheads="1"/>
        </xdr:cNvSpPr>
      </xdr:nvSpPr>
      <xdr:spPr bwMode="auto">
        <a:xfrm>
          <a:off x="3364230" y="43338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milia Simon" id="{27E19EBB-9924-43AF-B57F-359EFF8D4F12}" userId="S::Simon@ibb-do.de::35a10fce-a88f-4a46-b066-06718eb96743" providerId="AD"/>
  <person displayName="Emilia Simon" id="{AA934A0A-BC33-443E-9000-92B7B3C0E2A2}" userId="S::Simon@ibbggmbh.onmicrosoft.com::35a10fce-a88f-4a46-b066-06718eb96743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2-02-11T13:49:07.07" personId="{AA934A0A-BC33-443E-9000-92B7B3C0E2A2}" id="{C3D7CD93-D935-416C-B265-9FC38609E160}">
    <text>Name Ihrer Organisation</text>
  </threadedComment>
  <threadedComment ref="C4" dT="2022-02-11T13:49:37.99" personId="{AA934A0A-BC33-443E-9000-92B7B3C0E2A2}" id="{06923B88-B44B-4C5B-A5BB-7EB12152E7C1}">
    <text>Ansprechpartner*in</text>
  </threadedComment>
  <threadedComment ref="C5" dT="2022-02-11T13:49:53.55" personId="{AA934A0A-BC33-443E-9000-92B7B3C0E2A2}" id="{C53D6991-3AE3-46BE-8B75-1F493803558E}">
    <text>Straße und Hausnummer der Organisation</text>
  </threadedComment>
  <threadedComment ref="C6" dT="2022-02-11T13:50:10.18" personId="{AA934A0A-BC33-443E-9000-92B7B3C0E2A2}" id="{56494C5D-4996-4460-937F-AABB9A28C5D4}">
    <text>PLZ und Ort der Organisation</text>
  </threadedComment>
  <threadedComment ref="B8" dT="2022-02-11T13:50:35.12" personId="{AA934A0A-BC33-443E-9000-92B7B3C0E2A2}" id="{D135D302-FF8A-433D-B3DC-54513828AFB8}">
    <text>zB Auschwitz-Birkenau</text>
  </threadedComment>
  <threadedComment ref="B9" dT="2022-02-11T13:50:57.20" personId="{AA934A0A-BC33-443E-9000-92B7B3C0E2A2}" id="{7816A70B-37C8-49EB-BCBC-0815FF9D3521}">
    <text>Format TT.MM.</text>
  </threadedComment>
  <threadedComment ref="B10" dT="2022-02-11T13:51:13.65" personId="{AA934A0A-BC33-443E-9000-92B7B3C0E2A2}" id="{4AC0D996-253A-4DEB-8970-9589CC4381C2}">
    <text>Format TT.MM.</text>
  </threadedComment>
  <threadedComment ref="B12" dT="2022-02-11T13:52:56.64" personId="{AA934A0A-BC33-443E-9000-92B7B3C0E2A2}" id="{39BFB27A-AF44-493B-9353-BA37ED2E2BCD}">
    <text>Geschäftszeichen (siehe Eingangsbestätigung oder WLV)</text>
  </threadedComment>
  <threadedComment ref="C13" dT="2022-02-11T13:53:33.76" personId="{AA934A0A-BC33-443E-9000-92B7B3C0E2A2}" id="{419142D5-7687-447C-AC44-27533F815234}">
    <text>Anzahl der Teilnehmenden von 14 bis 26 Jahren</text>
  </threadedComment>
  <threadedComment ref="E13" dT="2022-02-11T13:55:24.29" personId="{AA934A0A-BC33-443E-9000-92B7B3C0E2A2}" id="{A42D7742-3FC5-4246-A91F-E44DDA2B5B8E}">
    <text>Anzahl der teilgenommen Begleitpersonen. Die Förderberechnung berücksichtigt mindestens 2 BP und höchstens im Schlüssel von 1:8.</text>
  </threadedComment>
  <threadedComment ref="G13" dT="2023-09-05T09:23:35.67" personId="{27E19EBB-9924-43AF-B57F-359EFF8D4F12}" id="{A7609E72-5A6E-438D-9013-21270D95236C}">
    <text>Die Zahl berechnet sich aus den Angaben und dem Schlüssel. Sie können bei Abweichungen aber auch einen eigenen Wert eintragen.</text>
  </threadedComment>
  <threadedComment ref="C14" dT="2023-09-05T08:58:02.35" personId="{27E19EBB-9924-43AF-B57F-359EFF8D4F12}" id="{48A428F6-E06F-4C30-960D-ED042A7601CC}">
    <text xml:space="preserve">Programmtage zur Geschichte der Gedenkstätte (zum thematischem Schwerpunkt) mit mindestens zwei Tagen am Ort der Gedenkstätte. Für Besuche der Gedenkstätte Auschwitz-Birkenau in der Regel die Programmtage in Oświęcim.
</text>
  </threadedComment>
  <threadedComment ref="E14" dT="2023-09-05T08:59:24.82" personId="{27E19EBB-9924-43AF-B57F-359EFF8D4F12}" id="{E12DE8D1-2199-455C-810D-204F081BCC19}">
    <text>Sonstige Programmtage. Für Besuche der Gedenkstätte Auschwitz-Birkenau in der Regel die Programmtage an sonstigen Orten, z.B. Krakau.</text>
  </threadedComment>
  <threadedComment ref="E15" dT="2023-09-05T09:01:03.19" personId="{27E19EBB-9924-43AF-B57F-359EFF8D4F12}" id="{3E2AD08B-EC12-4F4B-8D8B-60EF4D1626FE}">
    <text xml:space="preserve">Für An- und Abreisetage kann ein zusätzlicher Zuschuss zu den Programmkosten, Unterkunft und Verpflegung gewährt werden, wenn an diesen Tagen zumindest kurzes Programm stattfindet. </text>
  </threadedComment>
  <threadedComment ref="F20" dT="2023-09-05T09:01:34.23" personId="{27E19EBB-9924-43AF-B57F-359EFF8D4F12}" id="{BD4AE03C-5804-42AB-BBE9-6FAA91D16B2A}">
    <text>Berücksichtigt Programmtage und Tage</text>
  </threadedComment>
  <threadedComment ref="F22" dT="2023-09-05T09:01:46.44" personId="{27E19EBB-9924-43AF-B57F-359EFF8D4F12}" id="{9907AC59-32FD-4A5A-87A7-C72E15BB4ED7}">
    <text>Berücksichtigt nur Programmtage.</text>
  </threadedComment>
  <threadedComment ref="C27" dT="2022-02-11T13:57:12.79" personId="{AA934A0A-BC33-443E-9000-92B7B3C0E2A2}" id="{52B37B4C-1AE3-42E0-AB65-ABEE39FBCE5A}">
    <text>Beiträge der Teilnehmenden</text>
  </threadedComment>
  <threadedComment ref="C28" dT="2022-02-11T13:57:32.64" personId="{AA934A0A-BC33-443E-9000-92B7B3C0E2A2}" id="{CB6907DF-D8F6-4148-A6E4-B86B9A8829D6}">
    <text>Eigenbeiträge der Organisation</text>
  </threadedComment>
  <threadedComment ref="C29" dT="2022-02-11T13:58:24.01" personId="{AA934A0A-BC33-443E-9000-92B7B3C0E2A2}" id="{D28DE506-DDF1-4D7C-A951-3BCFED14B924}">
    <text>Andere öffentliche Zuschüsse (Stadt, Land, Bund, EU), bitte Zuschussgeber*in angeben.</text>
  </threadedComment>
  <threadedComment ref="C30" dT="2022-02-11T13:59:16.74" personId="{AA934A0A-BC33-443E-9000-92B7B3C0E2A2}" id="{04CA175E-A4C0-423F-AA12-9F1A905062EF}">
    <text>Andere private Zuschüsse, zB Spenden, Förderverein, Sparkassen. Bitte Zuschussgeber*in angeben.</text>
  </threadedComment>
  <threadedComment ref="C35" dT="2022-02-11T14:01:10.95" personId="{AA934A0A-BC33-443E-9000-92B7B3C0E2A2}" id="{2E1BFD70-F408-4AB0-B65E-E50376B6CC20}">
    <text>Zuschussbetrag, den Sie bereits erhalten haben.</text>
  </threadedComment>
  <threadedComment ref="C36" dT="2022-02-11T14:01:32.78" personId="{AA934A0A-BC33-443E-9000-92B7B3C0E2A2}" id="{48C920E4-FE88-40B4-B042-2C470AF9E75F}">
    <text>Buchungsdatum des erhaltenen Zuschusses.</text>
  </threadedComment>
  <threadedComment ref="C39" dT="2022-04-07T08:07:00.68" personId="{27E19EBB-9924-43AF-B57F-359EFF8D4F12}" id="{2AFF3117-7923-4683-A394-15531485D52C}">
    <text>Bitte drucken Sie diese Seite aus und unterzeichen diese.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2-02-11T14:05:38.00" personId="{AA934A0A-BC33-443E-9000-92B7B3C0E2A2}" id="{C608C5FA-A15F-4307-8A3B-5D417C25DD48}">
    <text>Entspricht der Nummerierung auf Ihrem Beleg.</text>
  </threadedComment>
  <threadedComment ref="B10" dT="2022-02-11T14:05:58.80" personId="{AA934A0A-BC33-443E-9000-92B7B3C0E2A2}" id="{6A6E76D0-2722-4B75-9240-CC375594E95D}">
    <text>Datum an dem der Beleg ausgestellt wurde.</text>
  </threadedComment>
  <threadedComment ref="C10" dT="2022-02-11T14:06:20.08" personId="{AA934A0A-BC33-443E-9000-92B7B3C0E2A2}" id="{4B1DE006-6D46-4880-85ED-318DAE90B002}">
    <text>Datum an dem der Beleg bei Ihnen bezahlt oder verbucht wurde.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0" dT="2022-02-11T14:05:38.00" personId="{AA934A0A-BC33-443E-9000-92B7B3C0E2A2}" id="{80A5677C-2D7B-4373-AA5B-25FFDD1B3E09}">
    <text>Entspricht der Nummerierung auf Ihrem Beleg.</text>
  </threadedComment>
  <threadedComment ref="B10" dT="2022-02-11T14:05:58.80" personId="{AA934A0A-BC33-443E-9000-92B7B3C0E2A2}" id="{654196FC-05FF-4EB5-989B-40EB998FDA87}">
    <text>Datum an dem der Beleg ausgestellt wurde.</text>
  </threadedComment>
  <threadedComment ref="C10" dT="2022-02-11T14:06:20.08" personId="{AA934A0A-BC33-443E-9000-92B7B3C0E2A2}" id="{76CA9965-C7A9-47AC-9EB3-33EDDD868270}">
    <text>Datum an dem der Beleg bei Ihnen bezahlt oder verbucht wurde.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0" dT="2022-02-11T14:05:38.00" personId="{AA934A0A-BC33-443E-9000-92B7B3C0E2A2}" id="{880898A5-A287-43A6-9B7D-C7CB6648B82D}">
    <text>Entspricht der Nummerierung auf Ihrem Beleg.</text>
  </threadedComment>
  <threadedComment ref="B10" dT="2022-02-11T14:05:58.80" personId="{AA934A0A-BC33-443E-9000-92B7B3C0E2A2}" id="{FB0082A4-02DE-492A-B666-1E93AF719410}">
    <text>Datum an dem der Beleg ausgestellt wurde.</text>
  </threadedComment>
  <threadedComment ref="C10" dT="2022-02-11T14:06:20.08" personId="{AA934A0A-BC33-443E-9000-92B7B3C0E2A2}" id="{F6077313-7915-42B0-B3E8-80894B215C50}">
    <text>Datum an dem der Beleg bei Ihnen bezahlt oder verbucht wurde.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0" dT="2022-02-11T14:05:38.00" personId="{AA934A0A-BC33-443E-9000-92B7B3C0E2A2}" id="{345677F1-1DB6-46B6-B298-733994C23CD7}">
    <text>Entspricht der Nummerierung auf Ihrem Beleg.</text>
  </threadedComment>
  <threadedComment ref="B10" dT="2022-02-11T14:05:58.80" personId="{AA934A0A-BC33-443E-9000-92B7B3C0E2A2}" id="{A2D91C4F-C5F5-42B4-80B3-85C7360980E0}">
    <text>Datum an dem der Beleg ausgestellt wurde.</text>
  </threadedComment>
  <threadedComment ref="C10" dT="2022-02-11T14:06:20.08" personId="{AA934A0A-BC33-443E-9000-92B7B3C0E2A2}" id="{13504441-64FD-44A5-B5CE-91E7A62F66E3}">
    <text>Datum an dem der Beleg bei Ihnen bezahlt oder verbucht wurde.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0" dT="2022-02-11T14:05:38.00" personId="{AA934A0A-BC33-443E-9000-92B7B3C0E2A2}" id="{629002B4-215D-45F4-8BDB-277CF5B1ECE5}">
    <text>Entspricht der Nummerierung auf Ihrem Beleg.</text>
  </threadedComment>
  <threadedComment ref="B10" dT="2022-02-11T14:05:58.80" personId="{AA934A0A-BC33-443E-9000-92B7B3C0E2A2}" id="{085A868A-08D0-4499-8FD1-5A3A4725D7D9}">
    <text>Datum an dem der Beleg ausgestellt wurde.</text>
  </threadedComment>
  <threadedComment ref="C10" dT="2022-02-11T14:06:20.08" personId="{AA934A0A-BC33-443E-9000-92B7B3C0E2A2}" id="{AD645768-F277-48A9-ABB0-064B6E62FA1E}">
    <text>Datum an dem der Beleg bei Ihnen bezahlt oder verbucht wurde.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kumente@kjp-gedenkstaettenfahrten.de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46"/>
  <sheetViews>
    <sheetView tabSelected="1" zoomScaleNormal="100" workbookViewId="0">
      <selection activeCell="L7" sqref="L7"/>
    </sheetView>
  </sheetViews>
  <sheetFormatPr baseColWidth="10" defaultColWidth="11.453125" defaultRowHeight="14.5" x14ac:dyDescent="0.35"/>
  <cols>
    <col min="1" max="1" width="20.453125" style="15" customWidth="1"/>
    <col min="2" max="2" width="12.81640625" style="15" customWidth="1"/>
    <col min="3" max="3" width="14.1796875" customWidth="1"/>
    <col min="4" max="4" width="12.1796875" customWidth="1"/>
    <col min="5" max="5" width="13.453125" bestFit="1" customWidth="1"/>
    <col min="7" max="7" width="14.7265625" customWidth="1"/>
    <col min="8" max="8" width="13.453125" hidden="1" customWidth="1"/>
    <col min="9" max="11" width="11.453125" hidden="1" customWidth="1"/>
    <col min="12" max="13" width="11.453125" customWidth="1"/>
  </cols>
  <sheetData>
    <row r="1" spans="1:21" ht="24" customHeight="1" x14ac:dyDescent="0.35">
      <c r="A1" s="59" t="s">
        <v>0</v>
      </c>
      <c r="B1" s="59"/>
      <c r="C1" s="60"/>
      <c r="D1" s="60"/>
      <c r="E1" s="61"/>
      <c r="F1" s="61"/>
      <c r="G1" s="61"/>
      <c r="H1" s="56"/>
      <c r="I1" s="56"/>
      <c r="J1" s="56"/>
    </row>
    <row r="2" spans="1:21" x14ac:dyDescent="0.35">
      <c r="A2" s="62"/>
      <c r="B2" s="62"/>
      <c r="C2" s="61"/>
      <c r="D2" s="61"/>
      <c r="E2" s="61"/>
      <c r="F2" s="61"/>
      <c r="G2" s="61"/>
      <c r="H2" s="56"/>
      <c r="I2" s="56"/>
      <c r="J2" s="56"/>
    </row>
    <row r="3" spans="1:21" ht="20.149999999999999" customHeight="1" x14ac:dyDescent="0.35">
      <c r="A3" s="277" t="s">
        <v>1</v>
      </c>
      <c r="B3" s="277"/>
      <c r="C3" s="252"/>
      <c r="D3" s="252"/>
      <c r="E3" s="252"/>
      <c r="F3" s="252"/>
      <c r="G3" s="252"/>
      <c r="H3" s="56"/>
      <c r="I3" s="56"/>
      <c r="J3" s="56"/>
    </row>
    <row r="4" spans="1:21" ht="20.149999999999999" customHeight="1" x14ac:dyDescent="0.35">
      <c r="A4" s="278" t="s">
        <v>2</v>
      </c>
      <c r="B4" s="278"/>
      <c r="C4" s="279"/>
      <c r="D4" s="279"/>
      <c r="E4" s="279"/>
      <c r="F4" s="279"/>
      <c r="G4" s="279"/>
      <c r="H4" s="56"/>
      <c r="I4" s="56"/>
      <c r="J4" s="56"/>
    </row>
    <row r="5" spans="1:21" ht="20.149999999999999" customHeight="1" x14ac:dyDescent="0.35">
      <c r="A5" s="278" t="s">
        <v>3</v>
      </c>
      <c r="B5" s="278"/>
      <c r="C5" s="248"/>
      <c r="D5" s="248"/>
      <c r="E5" s="248"/>
      <c r="F5" s="248"/>
      <c r="G5" s="248"/>
      <c r="H5" s="56"/>
      <c r="I5" s="56"/>
      <c r="J5" s="56"/>
      <c r="O5" s="244" t="s">
        <v>4</v>
      </c>
      <c r="P5" s="244"/>
      <c r="Q5" s="244"/>
      <c r="R5" s="244"/>
      <c r="S5" s="244"/>
    </row>
    <row r="6" spans="1:21" ht="20.149999999999999" customHeight="1" x14ac:dyDescent="0.35">
      <c r="A6" s="277" t="s">
        <v>5</v>
      </c>
      <c r="B6" s="277"/>
      <c r="C6" s="248"/>
      <c r="D6" s="248"/>
      <c r="E6" s="248"/>
      <c r="F6" s="248"/>
      <c r="G6" s="248"/>
      <c r="H6" s="56"/>
      <c r="I6" s="56"/>
      <c r="J6" s="56"/>
      <c r="O6" s="244"/>
      <c r="P6" s="244"/>
      <c r="Q6" s="244"/>
      <c r="R6" s="244"/>
      <c r="S6" s="244"/>
    </row>
    <row r="7" spans="1:21" x14ac:dyDescent="0.35">
      <c r="A7" s="62"/>
      <c r="B7" s="62"/>
      <c r="C7" s="61"/>
      <c r="D7" s="61"/>
      <c r="E7" s="61"/>
      <c r="F7" s="61"/>
      <c r="G7" s="61"/>
      <c r="H7" s="56"/>
      <c r="I7" s="56"/>
      <c r="J7" s="56"/>
      <c r="O7" s="244"/>
      <c r="P7" s="244"/>
      <c r="Q7" s="244"/>
      <c r="R7" s="244"/>
      <c r="S7" s="244"/>
    </row>
    <row r="8" spans="1:21" ht="27.5" x14ac:dyDescent="0.35">
      <c r="A8" s="63" t="s">
        <v>6</v>
      </c>
      <c r="B8" s="252"/>
      <c r="C8" s="252"/>
      <c r="D8" s="252"/>
      <c r="E8" s="61"/>
      <c r="F8" s="61"/>
      <c r="G8" s="61"/>
      <c r="H8" s="56"/>
      <c r="I8" s="56"/>
      <c r="J8" s="56"/>
      <c r="O8" s="244"/>
      <c r="P8" s="244"/>
      <c r="Q8" s="244"/>
      <c r="R8" s="244"/>
      <c r="S8" s="244"/>
    </row>
    <row r="9" spans="1:21" x14ac:dyDescent="0.35">
      <c r="A9" s="64" t="s">
        <v>7</v>
      </c>
      <c r="B9" s="207"/>
      <c r="C9" s="84">
        <v>2024</v>
      </c>
      <c r="D9" s="61"/>
      <c r="E9" s="61"/>
      <c r="F9" s="61"/>
      <c r="G9" s="61"/>
      <c r="H9" s="56"/>
      <c r="I9" s="56"/>
      <c r="J9" s="56"/>
      <c r="O9" s="244"/>
      <c r="P9" s="244"/>
      <c r="Q9" s="244"/>
      <c r="R9" s="244"/>
      <c r="S9" s="244"/>
    </row>
    <row r="10" spans="1:21" x14ac:dyDescent="0.35">
      <c r="A10" s="64" t="s">
        <v>8</v>
      </c>
      <c r="B10" s="207"/>
      <c r="C10" s="84">
        <v>2024</v>
      </c>
      <c r="D10" s="61"/>
      <c r="E10" s="61"/>
      <c r="F10" s="61"/>
      <c r="G10" s="61"/>
      <c r="H10" s="56"/>
      <c r="I10" s="56"/>
      <c r="J10" s="56"/>
      <c r="O10" s="244"/>
      <c r="P10" s="244"/>
      <c r="Q10" s="244"/>
      <c r="R10" s="244"/>
      <c r="S10" s="244"/>
    </row>
    <row r="11" spans="1:21" x14ac:dyDescent="0.35">
      <c r="A11" s="62"/>
      <c r="B11" s="62"/>
      <c r="C11" s="61"/>
      <c r="D11" s="61"/>
      <c r="E11" s="61"/>
      <c r="F11" s="61"/>
      <c r="G11" s="61"/>
      <c r="H11" s="56"/>
      <c r="I11" s="56"/>
      <c r="J11" s="56"/>
    </row>
    <row r="12" spans="1:21" ht="33.75" customHeight="1" x14ac:dyDescent="0.35">
      <c r="A12" s="65" t="s">
        <v>9</v>
      </c>
      <c r="B12" s="260"/>
      <c r="C12" s="261"/>
      <c r="D12" s="86"/>
      <c r="E12" s="61"/>
      <c r="F12" s="253" t="s">
        <v>187</v>
      </c>
      <c r="G12" s="254"/>
      <c r="H12" s="56"/>
      <c r="I12" s="56"/>
      <c r="J12" s="56"/>
      <c r="O12" s="245" t="s">
        <v>10</v>
      </c>
      <c r="P12" s="245"/>
      <c r="Q12" s="245"/>
      <c r="R12" s="245"/>
      <c r="S12" s="245"/>
      <c r="T12" s="245"/>
      <c r="U12" s="245"/>
    </row>
    <row r="13" spans="1:21" ht="27" customHeight="1" x14ac:dyDescent="0.35">
      <c r="A13" s="66" t="s">
        <v>11</v>
      </c>
      <c r="B13" s="67" t="s">
        <v>12</v>
      </c>
      <c r="C13" s="208"/>
      <c r="D13" s="68" t="s">
        <v>13</v>
      </c>
      <c r="E13" s="208"/>
      <c r="F13" s="68" t="s">
        <v>14</v>
      </c>
      <c r="G13" s="239">
        <f>H13</f>
        <v>0</v>
      </c>
      <c r="H13" s="56">
        <f>IF((C13+I13+J13+K13)&lt;=30,(C13+I13+J13+K13),30)</f>
        <v>0</v>
      </c>
      <c r="I13" s="56">
        <f>IF(E13&lt;=2,E13,2)</f>
        <v>0</v>
      </c>
      <c r="J13" s="56">
        <f>IF(AND(C13&gt;=17,E13&gt;=3),1,0)</f>
        <v>0</v>
      </c>
      <c r="K13">
        <f>IF(AND(C13&gt;=24,E13&gt;=4),1,0)</f>
        <v>0</v>
      </c>
    </row>
    <row r="14" spans="1:21" ht="35.25" customHeight="1" x14ac:dyDescent="0.35">
      <c r="A14" s="66" t="s">
        <v>191</v>
      </c>
      <c r="B14" s="69" t="s">
        <v>189</v>
      </c>
      <c r="C14" s="208"/>
      <c r="D14" s="70" t="s">
        <v>190</v>
      </c>
      <c r="E14" s="208"/>
      <c r="F14" s="68" t="s">
        <v>15</v>
      </c>
      <c r="G14" s="85">
        <f>C14+E14</f>
        <v>0</v>
      </c>
      <c r="H14" s="56"/>
      <c r="I14" s="56"/>
      <c r="J14" s="56"/>
      <c r="O14" s="246" t="s">
        <v>16</v>
      </c>
      <c r="P14" s="246"/>
      <c r="Q14" s="246"/>
      <c r="R14" s="246"/>
      <c r="S14" s="246"/>
    </row>
    <row r="15" spans="1:21" ht="35.25" customHeight="1" x14ac:dyDescent="0.35">
      <c r="A15" s="241" t="s">
        <v>192</v>
      </c>
      <c r="B15" s="69" t="s">
        <v>100</v>
      </c>
      <c r="C15" s="242">
        <f>G14</f>
        <v>0</v>
      </c>
      <c r="D15" s="70" t="s">
        <v>193</v>
      </c>
      <c r="E15" s="208"/>
      <c r="F15" s="68" t="s">
        <v>194</v>
      </c>
      <c r="G15" s="85">
        <f>C15+E15</f>
        <v>0</v>
      </c>
      <c r="H15" s="56"/>
      <c r="I15" s="56"/>
      <c r="J15" s="56"/>
      <c r="O15" s="240"/>
      <c r="P15" s="240"/>
      <c r="Q15" s="240"/>
      <c r="R15" s="240"/>
      <c r="S15" s="240"/>
    </row>
    <row r="16" spans="1:21" ht="15" thickBot="1" x14ac:dyDescent="0.4">
      <c r="A16" s="62"/>
      <c r="B16" s="62"/>
      <c r="C16" s="61"/>
      <c r="D16" s="61"/>
      <c r="E16" s="61"/>
      <c r="F16" s="61"/>
      <c r="G16" s="61"/>
      <c r="H16" s="56"/>
      <c r="I16" s="56"/>
      <c r="J16" s="56"/>
    </row>
    <row r="17" spans="1:19" s="1" customFormat="1" ht="15" customHeight="1" x14ac:dyDescent="0.35">
      <c r="A17" s="262" t="s">
        <v>17</v>
      </c>
      <c r="B17" s="263"/>
      <c r="C17" s="71"/>
      <c r="D17" s="72"/>
      <c r="E17" s="264" t="s">
        <v>18</v>
      </c>
      <c r="F17" s="265"/>
      <c r="G17" s="266"/>
      <c r="H17" s="55"/>
      <c r="I17" s="55"/>
      <c r="J17" s="55"/>
      <c r="O17" s="247" t="s">
        <v>195</v>
      </c>
      <c r="P17" s="247"/>
      <c r="Q17" s="247"/>
      <c r="R17" s="247"/>
      <c r="S17" s="247"/>
    </row>
    <row r="18" spans="1:19" s="1" customFormat="1" ht="15" customHeight="1" x14ac:dyDescent="0.35">
      <c r="A18" s="273" t="s">
        <v>19</v>
      </c>
      <c r="B18" s="274"/>
      <c r="C18" s="73">
        <f>'BL UK+VP - ausfüllen'!F11</f>
        <v>0</v>
      </c>
      <c r="D18" s="74"/>
      <c r="E18" s="249" t="s">
        <v>20</v>
      </c>
      <c r="F18" s="250"/>
      <c r="G18" s="251"/>
      <c r="H18" s="55"/>
      <c r="I18" s="55"/>
      <c r="J18" s="55"/>
      <c r="O18" s="247"/>
      <c r="P18" s="247"/>
      <c r="Q18" s="247"/>
      <c r="R18" s="247"/>
      <c r="S18" s="247"/>
    </row>
    <row r="19" spans="1:19" s="1" customFormat="1" ht="15" customHeight="1" x14ac:dyDescent="0.35">
      <c r="A19" s="273" t="s">
        <v>21</v>
      </c>
      <c r="B19" s="274"/>
      <c r="C19" s="73">
        <f>'BL PK - ausfüllen'!F11</f>
        <v>0</v>
      </c>
      <c r="D19" s="74"/>
      <c r="E19" s="74"/>
      <c r="F19" s="74"/>
      <c r="G19" s="74"/>
      <c r="H19" s="55"/>
      <c r="I19" s="55"/>
      <c r="J19" s="55"/>
      <c r="O19" s="247"/>
      <c r="P19" s="247"/>
      <c r="Q19" s="247"/>
      <c r="R19" s="247"/>
      <c r="S19" s="247"/>
    </row>
    <row r="20" spans="1:19" s="1" customFormat="1" ht="29.25" customHeight="1" x14ac:dyDescent="0.35">
      <c r="A20" s="273" t="s">
        <v>22</v>
      </c>
      <c r="B20" s="274"/>
      <c r="C20" s="73">
        <f>C18+C19</f>
        <v>0</v>
      </c>
      <c r="D20" s="74"/>
      <c r="E20" s="75">
        <f>IF(H20&lt;=C20,H20,C20)</f>
        <v>0</v>
      </c>
      <c r="F20" s="268" t="s">
        <v>198</v>
      </c>
      <c r="G20" s="268"/>
      <c r="H20" s="58">
        <f>G13*G15*40</f>
        <v>0</v>
      </c>
      <c r="I20" s="55"/>
      <c r="J20" s="55"/>
    </row>
    <row r="21" spans="1:19" s="1" customFormat="1" ht="15" customHeight="1" x14ac:dyDescent="0.35">
      <c r="A21" s="273" t="s">
        <v>23</v>
      </c>
      <c r="B21" s="274"/>
      <c r="C21" s="73">
        <f>'BL FK - ausfüllen'!F11</f>
        <v>0</v>
      </c>
      <c r="D21" s="74"/>
      <c r="E21" s="75">
        <f>IF(H21&lt;=C21,H21,C21)</f>
        <v>0</v>
      </c>
      <c r="F21" s="268" t="s">
        <v>24</v>
      </c>
      <c r="G21" s="268"/>
      <c r="H21" s="58">
        <f>G13*60</f>
        <v>0</v>
      </c>
      <c r="I21" s="55"/>
      <c r="J21" s="55"/>
    </row>
    <row r="22" spans="1:19" s="1" customFormat="1" ht="15" customHeight="1" x14ac:dyDescent="0.35">
      <c r="A22" s="273" t="s">
        <v>25</v>
      </c>
      <c r="B22" s="274"/>
      <c r="C22" s="73">
        <f>'BL H - ausfüllen'!F11</f>
        <v>0</v>
      </c>
      <c r="D22" s="74"/>
      <c r="E22" s="75">
        <f>IF(H22&lt;=C22,H22,C22)</f>
        <v>0</v>
      </c>
      <c r="F22" s="268" t="s">
        <v>26</v>
      </c>
      <c r="G22" s="268"/>
      <c r="H22" s="58">
        <f>G14*305</f>
        <v>0</v>
      </c>
      <c r="I22" s="55"/>
      <c r="J22" s="55"/>
    </row>
    <row r="23" spans="1:19" s="1" customFormat="1" ht="15" customHeight="1" x14ac:dyDescent="0.35">
      <c r="A23" s="273" t="s">
        <v>27</v>
      </c>
      <c r="B23" s="274"/>
      <c r="C23" s="73">
        <f>'BL S - ausfüllen'!F11</f>
        <v>0</v>
      </c>
      <c r="D23" s="74"/>
      <c r="E23" s="74"/>
      <c r="F23" s="74"/>
      <c r="G23" s="74"/>
      <c r="H23" s="58">
        <f>SUM(E20:E22)</f>
        <v>0</v>
      </c>
      <c r="I23" s="55"/>
      <c r="J23" s="55"/>
    </row>
    <row r="24" spans="1:19" s="1" customFormat="1" ht="15" customHeight="1" thickBot="1" x14ac:dyDescent="0.4">
      <c r="A24" s="275" t="s">
        <v>28</v>
      </c>
      <c r="B24" s="276"/>
      <c r="C24" s="76">
        <f>C20+C21+C22+C23</f>
        <v>0</v>
      </c>
      <c r="D24" s="74"/>
      <c r="E24" s="75">
        <f>C18+C19+C21+C22</f>
        <v>0</v>
      </c>
      <c r="F24" s="346" t="s">
        <v>202</v>
      </c>
      <c r="G24" s="345"/>
      <c r="H24" s="55"/>
      <c r="I24" s="55"/>
      <c r="J24" s="55"/>
    </row>
    <row r="25" spans="1:19" s="1" customFormat="1" ht="15" customHeight="1" thickBot="1" x14ac:dyDescent="0.4">
      <c r="A25" s="77"/>
      <c r="B25" s="77"/>
      <c r="C25" s="74"/>
      <c r="D25" s="74"/>
      <c r="E25" s="344"/>
      <c r="F25" s="349"/>
      <c r="G25" s="350"/>
      <c r="H25" s="55"/>
      <c r="I25" s="55"/>
      <c r="J25" s="55"/>
    </row>
    <row r="26" spans="1:19" s="1" customFormat="1" ht="15" customHeight="1" x14ac:dyDescent="0.35">
      <c r="A26" s="262" t="s">
        <v>29</v>
      </c>
      <c r="B26" s="263"/>
      <c r="C26" s="78"/>
      <c r="D26" s="74"/>
      <c r="E26" s="74"/>
      <c r="F26" s="347"/>
      <c r="G26" s="348"/>
      <c r="H26" s="58">
        <f>C27+C28+C29+C30</f>
        <v>0</v>
      </c>
      <c r="I26" s="55"/>
      <c r="J26" s="55"/>
    </row>
    <row r="27" spans="1:19" s="1" customFormat="1" ht="15" customHeight="1" x14ac:dyDescent="0.35">
      <c r="A27" s="273" t="s">
        <v>30</v>
      </c>
      <c r="B27" s="274"/>
      <c r="C27" s="209"/>
      <c r="D27" s="74"/>
      <c r="E27" s="74"/>
      <c r="F27" s="74"/>
      <c r="G27" s="74"/>
      <c r="H27" s="58">
        <f>C24-H26</f>
        <v>0</v>
      </c>
      <c r="I27" s="55"/>
      <c r="J27" s="55"/>
    </row>
    <row r="28" spans="1:19" s="1" customFormat="1" ht="15" customHeight="1" x14ac:dyDescent="0.35">
      <c r="A28" s="273" t="s">
        <v>31</v>
      </c>
      <c r="B28" s="274"/>
      <c r="C28" s="209"/>
      <c r="D28" s="74"/>
      <c r="E28" s="74"/>
      <c r="F28" s="74"/>
      <c r="G28" s="74"/>
      <c r="H28" s="55"/>
      <c r="I28" s="55"/>
      <c r="J28" s="55"/>
    </row>
    <row r="29" spans="1:19" s="1" customFormat="1" ht="15" customHeight="1" x14ac:dyDescent="0.35">
      <c r="A29" s="273" t="s">
        <v>32</v>
      </c>
      <c r="B29" s="274"/>
      <c r="C29" s="209"/>
      <c r="D29" s="230" t="s">
        <v>188</v>
      </c>
      <c r="E29" s="267"/>
      <c r="F29" s="267"/>
      <c r="G29" s="267"/>
      <c r="H29" s="55"/>
      <c r="I29" s="55"/>
      <c r="J29" s="55"/>
    </row>
    <row r="30" spans="1:19" s="1" customFormat="1" ht="15" customHeight="1" x14ac:dyDescent="0.35">
      <c r="A30" s="273" t="s">
        <v>33</v>
      </c>
      <c r="B30" s="274"/>
      <c r="C30" s="209"/>
      <c r="D30" s="230" t="s">
        <v>188</v>
      </c>
      <c r="E30" s="267"/>
      <c r="F30" s="267"/>
      <c r="G30" s="267"/>
      <c r="H30" s="55"/>
      <c r="I30" s="55"/>
      <c r="J30" s="55"/>
    </row>
    <row r="31" spans="1:19" s="1" customFormat="1" ht="30" customHeight="1" x14ac:dyDescent="0.35">
      <c r="A31" s="271" t="s">
        <v>34</v>
      </c>
      <c r="B31" s="272"/>
      <c r="C31" s="87">
        <f>IF(H27&gt;=H23,H23,H27)</f>
        <v>0</v>
      </c>
      <c r="D31" s="74"/>
      <c r="E31" s="74"/>
      <c r="F31" s="74"/>
      <c r="G31" s="74"/>
      <c r="H31" s="55"/>
      <c r="I31" s="55"/>
      <c r="J31" s="55"/>
    </row>
    <row r="32" spans="1:19" s="1" customFormat="1" ht="15" customHeight="1" x14ac:dyDescent="0.35">
      <c r="A32" s="256" t="s">
        <v>35</v>
      </c>
      <c r="B32" s="257"/>
      <c r="C32" s="79">
        <f>C27+C28+C29+C30+C31</f>
        <v>0</v>
      </c>
      <c r="D32" s="74"/>
      <c r="E32" s="74"/>
      <c r="F32" s="74"/>
      <c r="G32" s="74"/>
      <c r="H32" s="55"/>
      <c r="I32" s="55"/>
      <c r="J32" s="55"/>
    </row>
    <row r="33" spans="1:10" s="1" customFormat="1" ht="15" customHeight="1" thickBot="1" x14ac:dyDescent="0.4">
      <c r="A33" s="269" t="s">
        <v>36</v>
      </c>
      <c r="B33" s="270"/>
      <c r="C33" s="80">
        <f>C24-C32</f>
        <v>0</v>
      </c>
      <c r="D33" s="74"/>
      <c r="E33" s="74"/>
      <c r="F33" s="74"/>
      <c r="G33" s="74"/>
      <c r="H33" s="55"/>
      <c r="I33" s="55"/>
      <c r="J33" s="55"/>
    </row>
    <row r="34" spans="1:10" x14ac:dyDescent="0.35">
      <c r="A34" s="62"/>
      <c r="B34" s="62"/>
      <c r="C34" s="61"/>
      <c r="D34" s="61"/>
      <c r="E34" s="61"/>
      <c r="F34" s="61"/>
      <c r="G34" s="61"/>
      <c r="H34" s="56"/>
      <c r="I34" s="56"/>
      <c r="J34" s="56"/>
    </row>
    <row r="35" spans="1:10" x14ac:dyDescent="0.35">
      <c r="A35" s="81" t="s">
        <v>37</v>
      </c>
      <c r="B35" s="81" t="s">
        <v>38</v>
      </c>
      <c r="C35" s="210"/>
      <c r="D35" s="61"/>
      <c r="E35" s="61"/>
      <c r="F35" s="61"/>
      <c r="G35" s="61"/>
      <c r="H35" s="56"/>
      <c r="I35" s="56"/>
      <c r="J35" s="56"/>
    </row>
    <row r="36" spans="1:10" x14ac:dyDescent="0.35">
      <c r="A36" s="81"/>
      <c r="B36" s="81" t="s">
        <v>39</v>
      </c>
      <c r="C36" s="211"/>
      <c r="D36" s="61"/>
      <c r="E36" s="61"/>
      <c r="F36" s="61"/>
      <c r="G36" s="61"/>
      <c r="H36" s="56"/>
      <c r="I36" s="56"/>
      <c r="J36" s="56"/>
    </row>
    <row r="37" spans="1:10" x14ac:dyDescent="0.35">
      <c r="A37" s="255" t="s">
        <v>40</v>
      </c>
      <c r="B37" s="255"/>
      <c r="C37" s="88">
        <f>C31-C35</f>
        <v>0</v>
      </c>
      <c r="D37" s="61"/>
      <c r="E37" s="61"/>
      <c r="F37" s="61"/>
      <c r="G37" s="61"/>
      <c r="H37" s="56"/>
      <c r="I37" s="56"/>
      <c r="J37" s="56"/>
    </row>
    <row r="38" spans="1:10" x14ac:dyDescent="0.35">
      <c r="A38" s="62"/>
      <c r="B38" s="62"/>
      <c r="C38" s="82"/>
      <c r="D38" s="61"/>
      <c r="E38" s="61"/>
      <c r="F38" s="61"/>
      <c r="G38" s="61"/>
      <c r="H38" s="56"/>
      <c r="I38" s="56"/>
      <c r="J38" s="56"/>
    </row>
    <row r="39" spans="1:10" x14ac:dyDescent="0.35">
      <c r="A39" s="62"/>
      <c r="B39" s="62"/>
      <c r="C39" s="258"/>
      <c r="D39" s="258"/>
      <c r="E39" s="258"/>
      <c r="F39" s="258"/>
      <c r="G39" s="258"/>
      <c r="H39" s="56"/>
      <c r="I39" s="56"/>
      <c r="J39" s="56"/>
    </row>
    <row r="40" spans="1:10" x14ac:dyDescent="0.35">
      <c r="A40" s="59" t="s">
        <v>41</v>
      </c>
      <c r="B40" s="62"/>
      <c r="C40" s="259"/>
      <c r="D40" s="259"/>
      <c r="E40" s="259"/>
      <c r="F40" s="259"/>
      <c r="G40" s="259"/>
      <c r="H40" s="56"/>
      <c r="I40" s="56"/>
      <c r="J40" s="56"/>
    </row>
    <row r="41" spans="1:10" x14ac:dyDescent="0.35">
      <c r="A41" s="62"/>
      <c r="B41" s="62"/>
      <c r="C41" s="83" t="s">
        <v>42</v>
      </c>
      <c r="D41" s="83"/>
      <c r="E41" s="206" t="s">
        <v>43</v>
      </c>
      <c r="F41" s="206"/>
      <c r="G41" s="206"/>
      <c r="H41" s="56"/>
      <c r="I41" s="56"/>
      <c r="J41" s="56"/>
    </row>
    <row r="42" spans="1:10" x14ac:dyDescent="0.35">
      <c r="A42" s="57"/>
      <c r="B42" s="57"/>
      <c r="C42" s="56"/>
      <c r="D42" s="56"/>
      <c r="E42" s="56"/>
      <c r="F42" s="56"/>
      <c r="G42" s="56"/>
      <c r="H42" s="56"/>
      <c r="I42" s="56"/>
      <c r="J42" s="56"/>
    </row>
    <row r="43" spans="1:10" hidden="1" x14ac:dyDescent="0.35">
      <c r="A43" s="57" t="s">
        <v>197</v>
      </c>
      <c r="B43" s="57"/>
      <c r="C43" s="243">
        <f>C20+C21+C22</f>
        <v>0</v>
      </c>
      <c r="D43" s="56"/>
      <c r="E43" s="56"/>
      <c r="F43" s="56"/>
      <c r="G43" s="56"/>
      <c r="H43" s="56"/>
      <c r="I43" s="56"/>
      <c r="J43" s="56"/>
    </row>
    <row r="44" spans="1:10" x14ac:dyDescent="0.35">
      <c r="A44" s="57"/>
      <c r="B44" s="57"/>
      <c r="C44" s="56"/>
      <c r="D44" s="56"/>
      <c r="E44" s="56"/>
      <c r="F44" s="56"/>
      <c r="G44" s="56"/>
      <c r="H44" s="56"/>
      <c r="I44" s="56"/>
      <c r="J44" s="56"/>
    </row>
    <row r="45" spans="1:10" x14ac:dyDescent="0.35">
      <c r="A45" s="57"/>
      <c r="B45" s="57"/>
      <c r="C45" s="56"/>
      <c r="D45" s="56"/>
      <c r="E45" s="56"/>
      <c r="F45" s="56"/>
      <c r="G45" s="56"/>
      <c r="H45" s="56"/>
      <c r="I45" s="56"/>
      <c r="J45" s="56"/>
    </row>
    <row r="46" spans="1:10" x14ac:dyDescent="0.35">
      <c r="A46" s="54"/>
      <c r="B46" s="54"/>
      <c r="C46" s="53"/>
      <c r="D46" s="53"/>
      <c r="E46" s="53"/>
      <c r="F46" s="53"/>
      <c r="G46" s="53"/>
    </row>
  </sheetData>
  <sheetProtection algorithmName="SHA-512" hashValue="Psrvc6Rqw5DRIqxqQD5QdEpi4WxU5/RyvshekkbqndkXHT5aEt5JBfnxnFE/iJYuGGHEDY5sabBIsjL9ZcHnHA==" saltValue="fcg2PUSdv2npov4t6g5xTw==" spinCount="100000" sheet="1" objects="1" scenarios="1"/>
  <mergeCells count="43">
    <mergeCell ref="F26:G26"/>
    <mergeCell ref="F24:G24"/>
    <mergeCell ref="F25:G25"/>
    <mergeCell ref="A3:B3"/>
    <mergeCell ref="A4:B4"/>
    <mergeCell ref="A5:B5"/>
    <mergeCell ref="A6:B6"/>
    <mergeCell ref="C3:G3"/>
    <mergeCell ref="C4:G4"/>
    <mergeCell ref="A27:B27"/>
    <mergeCell ref="A17:B17"/>
    <mergeCell ref="A18:B18"/>
    <mergeCell ref="A24:B24"/>
    <mergeCell ref="A23:B23"/>
    <mergeCell ref="A22:B22"/>
    <mergeCell ref="A21:B21"/>
    <mergeCell ref="A20:B20"/>
    <mergeCell ref="A19:B19"/>
    <mergeCell ref="A37:B37"/>
    <mergeCell ref="A32:B32"/>
    <mergeCell ref="C39:G40"/>
    <mergeCell ref="B12:C12"/>
    <mergeCell ref="A26:B26"/>
    <mergeCell ref="E17:G17"/>
    <mergeCell ref="E29:G29"/>
    <mergeCell ref="E30:G30"/>
    <mergeCell ref="F20:G20"/>
    <mergeCell ref="F21:G21"/>
    <mergeCell ref="F22:G22"/>
    <mergeCell ref="A33:B33"/>
    <mergeCell ref="A31:B31"/>
    <mergeCell ref="A30:B30"/>
    <mergeCell ref="A29:B29"/>
    <mergeCell ref="A28:B28"/>
    <mergeCell ref="O5:S10"/>
    <mergeCell ref="O12:U12"/>
    <mergeCell ref="O14:S14"/>
    <mergeCell ref="O17:S19"/>
    <mergeCell ref="C5:G5"/>
    <mergeCell ref="C6:G6"/>
    <mergeCell ref="E18:G18"/>
    <mergeCell ref="B8:D8"/>
    <mergeCell ref="F12:G12"/>
  </mergeCells>
  <hyperlinks>
    <hyperlink ref="O17:S19" r:id="rId1" display="Bitte senden Sie uns diese Tabelle zeitgleich mit dem postalischen Verwendungsnachweis auch per Mail an Dokumente@kjp-gedenkstaettenfahrten.de." xr:uid="{00000000-0004-0000-0100-000000000000}"/>
  </hyperlinks>
  <pageMargins left="0.7" right="0.7" top="0.78740157499999996" bottom="0.78740157499999996" header="0.3" footer="0.3"/>
  <pageSetup paperSize="9" scale="88" orientation="portrait" r:id="rId2"/>
  <colBreaks count="1" manualBreakCount="1">
    <brk id="7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63"/>
  <sheetViews>
    <sheetView topLeftCell="A15" zoomScaleNormal="100" workbookViewId="0">
      <selection activeCell="K34" sqref="K34"/>
    </sheetView>
  </sheetViews>
  <sheetFormatPr baseColWidth="10" defaultColWidth="11.453125" defaultRowHeight="14.5" x14ac:dyDescent="0.35"/>
  <cols>
    <col min="1" max="4" width="2.81640625" style="97" customWidth="1"/>
    <col min="5" max="5" width="3.36328125" style="97" customWidth="1"/>
    <col min="6" max="6" width="2.453125" style="97" customWidth="1"/>
    <col min="7" max="33" width="2.81640625" style="97" customWidth="1"/>
  </cols>
  <sheetData>
    <row r="1" spans="1:33" ht="18" x14ac:dyDescent="0.3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2" t="s">
        <v>199</v>
      </c>
      <c r="Q1" s="280"/>
      <c r="R1" s="280"/>
      <c r="S1" s="91"/>
      <c r="T1" s="91"/>
      <c r="U1" s="4" t="s">
        <v>73</v>
      </c>
      <c r="V1" s="92"/>
      <c r="W1" s="93" t="s">
        <v>74</v>
      </c>
      <c r="X1" s="93"/>
      <c r="Y1" s="93"/>
      <c r="Z1" s="90"/>
      <c r="AA1" s="90"/>
      <c r="AB1" s="94"/>
      <c r="AC1" s="94"/>
      <c r="AD1" s="94"/>
      <c r="AE1" s="94"/>
      <c r="AF1" s="94"/>
      <c r="AG1" s="95"/>
    </row>
    <row r="2" spans="1:33" ht="18" x14ac:dyDescent="0.35">
      <c r="A2" s="96"/>
      <c r="V2" s="98" t="s">
        <v>75</v>
      </c>
      <c r="W2" s="99" t="s">
        <v>76</v>
      </c>
      <c r="X2" s="99"/>
      <c r="Y2" s="99"/>
      <c r="AG2" s="100"/>
    </row>
    <row r="3" spans="1:33" ht="15" thickBot="1" x14ac:dyDescent="0.4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0"/>
    </row>
    <row r="4" spans="1:33" x14ac:dyDescent="0.35">
      <c r="A4" s="10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5"/>
    </row>
    <row r="5" spans="1:33" ht="18" x14ac:dyDescent="0.4">
      <c r="A5" s="9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106"/>
      <c r="V5" s="106"/>
      <c r="W5" s="107" t="s">
        <v>77</v>
      </c>
      <c r="Z5" s="97" t="s">
        <v>78</v>
      </c>
      <c r="AE5" s="106"/>
      <c r="AF5" s="106"/>
      <c r="AG5" s="100"/>
    </row>
    <row r="6" spans="1:33" x14ac:dyDescent="0.35">
      <c r="A6" s="96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06"/>
      <c r="V6" s="106"/>
      <c r="W6" s="106"/>
      <c r="X6" s="106"/>
      <c r="Y6" s="105"/>
      <c r="Z6" s="105" t="s">
        <v>79</v>
      </c>
      <c r="AA6" s="106"/>
      <c r="AB6" s="106"/>
      <c r="AC6" s="106"/>
      <c r="AD6" s="106"/>
      <c r="AE6" s="106"/>
      <c r="AF6" s="106"/>
      <c r="AG6" s="100"/>
    </row>
    <row r="7" spans="1:33" x14ac:dyDescent="0.35">
      <c r="A7" s="108" t="s">
        <v>80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V7" s="105"/>
      <c r="W7" s="105"/>
      <c r="X7" s="105"/>
      <c r="Y7" s="105"/>
      <c r="Z7" s="105" t="s">
        <v>81</v>
      </c>
      <c r="AA7" s="105"/>
      <c r="AB7" s="105"/>
      <c r="AC7" s="105"/>
      <c r="AD7" s="105"/>
      <c r="AE7" s="105"/>
      <c r="AF7" s="105"/>
      <c r="AG7" s="100"/>
    </row>
    <row r="8" spans="1:33" ht="15" thickBot="1" x14ac:dyDescent="0.4">
      <c r="A8" s="11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 t="s">
        <v>82</v>
      </c>
      <c r="AA8" s="102"/>
      <c r="AB8" s="102"/>
      <c r="AC8" s="102"/>
      <c r="AD8" s="102"/>
      <c r="AE8" s="102"/>
      <c r="AF8" s="102"/>
      <c r="AG8" s="100"/>
    </row>
    <row r="9" spans="1:33" x14ac:dyDescent="0.35">
      <c r="A9" s="104" t="s">
        <v>83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112" t="s">
        <v>84</v>
      </c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</row>
    <row r="10" spans="1:33" x14ac:dyDescent="0.35">
      <c r="A10" s="281" t="s">
        <v>85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3"/>
      <c r="V10" s="287" t="s">
        <v>86</v>
      </c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9"/>
    </row>
    <row r="11" spans="1:33" x14ac:dyDescent="0.35">
      <c r="A11" s="281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287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9"/>
    </row>
    <row r="12" spans="1:33" x14ac:dyDescent="0.35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87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9"/>
    </row>
    <row r="13" spans="1:33" x14ac:dyDescent="0.35">
      <c r="A13" s="281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3"/>
      <c r="V13" s="287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9"/>
    </row>
    <row r="14" spans="1:33" ht="15" thickBot="1" x14ac:dyDescent="0.4">
      <c r="A14" s="284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6"/>
      <c r="V14" s="290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2"/>
    </row>
    <row r="15" spans="1:33" x14ac:dyDescent="0.35">
      <c r="A15" s="113" t="s">
        <v>87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114"/>
      <c r="R15" s="114"/>
      <c r="S15" s="114"/>
      <c r="T15" s="114"/>
      <c r="U15" s="114"/>
      <c r="V15" s="293"/>
      <c r="W15" s="293"/>
      <c r="X15" s="293"/>
      <c r="Y15" s="293"/>
      <c r="Z15" s="293"/>
      <c r="AA15" s="115"/>
      <c r="AB15" s="94"/>
      <c r="AC15" s="94"/>
      <c r="AD15" s="94"/>
      <c r="AE15" s="94"/>
      <c r="AF15" s="94"/>
      <c r="AG15" s="116"/>
    </row>
    <row r="16" spans="1:33" x14ac:dyDescent="0.35">
      <c r="A16" s="117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18"/>
    </row>
    <row r="17" spans="1:38" x14ac:dyDescent="0.35">
      <c r="A17" s="96" t="s">
        <v>88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294">
        <v>45292</v>
      </c>
      <c r="L17" s="294"/>
      <c r="M17" s="294"/>
      <c r="N17" s="120" t="s">
        <v>89</v>
      </c>
      <c r="O17" s="121"/>
      <c r="P17" s="119"/>
      <c r="Q17" s="119"/>
      <c r="R17" s="119"/>
      <c r="S17" s="119"/>
      <c r="T17" s="119"/>
      <c r="U17" s="121"/>
      <c r="V17" s="295">
        <v>1750000</v>
      </c>
      <c r="W17" s="295"/>
      <c r="X17" s="295"/>
      <c r="Y17" s="295"/>
      <c r="Z17" s="295"/>
      <c r="AA17" s="234"/>
      <c r="AB17" s="119"/>
      <c r="AC17" s="119"/>
      <c r="AD17" s="119"/>
      <c r="AE17" s="119"/>
      <c r="AF17" s="119"/>
      <c r="AG17" s="235"/>
      <c r="AI17" s="233" t="s">
        <v>201</v>
      </c>
      <c r="AJ17" s="233"/>
      <c r="AK17" s="233"/>
      <c r="AL17" s="233"/>
    </row>
    <row r="18" spans="1:38" x14ac:dyDescent="0.35">
      <c r="A18" s="122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236"/>
      <c r="AE18" s="236"/>
      <c r="AF18" s="119"/>
      <c r="AG18" s="235"/>
    </row>
    <row r="19" spans="1:38" x14ac:dyDescent="0.35">
      <c r="A19" s="122"/>
      <c r="B19" s="119"/>
      <c r="C19" s="119"/>
      <c r="D19" s="119"/>
      <c r="E19" s="234" t="s">
        <v>90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237"/>
      <c r="U19" s="121"/>
      <c r="V19" s="296">
        <f>'Berechnungstabelle - ausfüllen'!C31</f>
        <v>0</v>
      </c>
      <c r="W19" s="296"/>
      <c r="X19" s="296"/>
      <c r="Y19" s="296"/>
      <c r="Z19" s="296"/>
      <c r="AA19" s="119"/>
      <c r="AB19" s="119"/>
      <c r="AC19" s="119"/>
      <c r="AD19" s="236"/>
      <c r="AE19" s="236"/>
      <c r="AF19" s="119"/>
      <c r="AG19" s="235"/>
    </row>
    <row r="20" spans="1:38" x14ac:dyDescent="0.35">
      <c r="A20" s="117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238"/>
      <c r="AE20" s="105"/>
      <c r="AF20" s="105"/>
      <c r="AG20" s="118"/>
    </row>
    <row r="21" spans="1:38" x14ac:dyDescent="0.35">
      <c r="A21" s="122"/>
      <c r="B21" s="119"/>
      <c r="C21" s="119"/>
      <c r="D21" s="119"/>
      <c r="E21" s="105" t="s">
        <v>91</v>
      </c>
      <c r="F21" s="119"/>
      <c r="G21" s="119"/>
      <c r="H21" s="119"/>
      <c r="I21" s="119"/>
      <c r="J21" s="338" t="s">
        <v>200</v>
      </c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123"/>
      <c r="V21" s="123"/>
      <c r="W21" s="119"/>
      <c r="X21" s="119"/>
      <c r="Y21" s="119"/>
      <c r="Z21" s="119"/>
      <c r="AA21" s="119"/>
      <c r="AB21" s="119"/>
      <c r="AC21" s="119"/>
      <c r="AD21" s="236"/>
      <c r="AE21" s="119"/>
      <c r="AF21" s="119"/>
      <c r="AG21" s="100"/>
    </row>
    <row r="22" spans="1:38" x14ac:dyDescent="0.35">
      <c r="A22" s="122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00"/>
    </row>
    <row r="23" spans="1:38" x14ac:dyDescent="0.35">
      <c r="A23" s="117"/>
      <c r="B23" s="105" t="s">
        <v>92</v>
      </c>
      <c r="C23" s="105"/>
      <c r="D23" s="105"/>
      <c r="E23" s="105"/>
      <c r="F23" s="105"/>
      <c r="G23" s="105"/>
      <c r="H23" s="105"/>
      <c r="I23" s="124"/>
      <c r="J23" s="124"/>
      <c r="K23" s="124"/>
      <c r="L23" s="105"/>
      <c r="M23" s="125"/>
      <c r="N23" s="120"/>
      <c r="O23" s="120"/>
      <c r="P23" s="120"/>
      <c r="Q23" s="105"/>
      <c r="R23" s="105"/>
      <c r="S23" s="105"/>
      <c r="T23" s="126"/>
      <c r="U23" s="105"/>
      <c r="V23" s="105"/>
      <c r="W23" s="105"/>
      <c r="X23" s="105"/>
      <c r="Y23" s="105"/>
      <c r="Z23" s="105"/>
      <c r="AA23" s="105"/>
      <c r="AB23" s="120"/>
      <c r="AC23" s="120"/>
      <c r="AD23" s="121"/>
      <c r="AE23" s="121"/>
      <c r="AF23" s="121"/>
      <c r="AG23" s="100"/>
    </row>
    <row r="24" spans="1:38" ht="15" thickBot="1" x14ac:dyDescent="0.4">
      <c r="A24" s="117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25"/>
      <c r="O24" s="126"/>
      <c r="P24" s="105"/>
      <c r="Q24" s="105"/>
      <c r="R24" s="125"/>
      <c r="S24" s="105"/>
      <c r="T24" s="126"/>
      <c r="U24" s="105"/>
      <c r="V24" s="105"/>
      <c r="W24" s="127"/>
      <c r="X24" s="127"/>
      <c r="Y24" s="127"/>
      <c r="Z24" s="127"/>
      <c r="AA24" s="105"/>
      <c r="AB24" s="126"/>
      <c r="AC24" s="105"/>
      <c r="AD24" s="126"/>
      <c r="AE24" s="128"/>
      <c r="AF24" s="105"/>
      <c r="AG24" s="100"/>
    </row>
    <row r="25" spans="1:38" ht="15" thickBot="1" x14ac:dyDescent="0.4">
      <c r="A25" s="117"/>
      <c r="B25" s="129"/>
      <c r="C25" s="105" t="s">
        <v>93</v>
      </c>
      <c r="D25" s="105"/>
      <c r="E25" s="105"/>
      <c r="F25" s="105"/>
      <c r="G25" s="105"/>
      <c r="H25" s="130" t="s">
        <v>94</v>
      </c>
      <c r="I25" s="105"/>
      <c r="J25" s="105"/>
      <c r="K25" s="105"/>
      <c r="L25" s="105"/>
      <c r="M25" s="119"/>
      <c r="N25" s="125"/>
      <c r="O25" s="126"/>
      <c r="P25" s="105"/>
      <c r="Q25" s="105"/>
      <c r="R25" s="125"/>
      <c r="S25" s="105"/>
      <c r="T25" s="126"/>
      <c r="U25" s="105"/>
      <c r="V25" s="105"/>
      <c r="W25" s="127"/>
      <c r="X25" s="127"/>
      <c r="Y25" s="127"/>
      <c r="Z25" s="127"/>
      <c r="AA25" s="105"/>
      <c r="AB25" s="126"/>
      <c r="AC25" s="130"/>
      <c r="AD25" s="126"/>
      <c r="AE25" s="128" t="s">
        <v>95</v>
      </c>
      <c r="AF25" s="105"/>
      <c r="AG25" s="100"/>
    </row>
    <row r="26" spans="1:38" x14ac:dyDescent="0.35">
      <c r="A26" s="117"/>
      <c r="B26" s="105"/>
      <c r="C26" s="105" t="s">
        <v>96</v>
      </c>
      <c r="D26" s="105"/>
      <c r="E26" s="105"/>
      <c r="F26" s="105"/>
      <c r="G26" s="105"/>
      <c r="H26" s="131">
        <f>Organisation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3"/>
      <c r="AC26" s="297">
        <f>V19</f>
        <v>0</v>
      </c>
      <c r="AD26" s="298"/>
      <c r="AE26" s="298"/>
      <c r="AF26" s="298"/>
      <c r="AG26" s="299"/>
    </row>
    <row r="27" spans="1:38" x14ac:dyDescent="0.35">
      <c r="A27" s="117"/>
      <c r="B27" s="105"/>
      <c r="C27" s="105"/>
      <c r="D27" s="105"/>
      <c r="E27" s="105"/>
      <c r="F27" s="105"/>
      <c r="G27" s="105"/>
      <c r="H27" s="131">
        <f>Adresse1</f>
        <v>0</v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3"/>
      <c r="AC27" s="300"/>
      <c r="AD27" s="298"/>
      <c r="AE27" s="298"/>
      <c r="AF27" s="298"/>
      <c r="AG27" s="299"/>
    </row>
    <row r="28" spans="1:38" ht="15" thickBot="1" x14ac:dyDescent="0.4">
      <c r="A28" s="101"/>
      <c r="B28" s="102"/>
      <c r="C28" s="102"/>
      <c r="D28" s="102"/>
      <c r="E28" s="102"/>
      <c r="F28" s="102"/>
      <c r="G28" s="102"/>
      <c r="H28" s="134">
        <f>Adresse2</f>
        <v>0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6"/>
      <c r="AC28" s="301"/>
      <c r="AD28" s="302"/>
      <c r="AE28" s="302"/>
      <c r="AF28" s="302"/>
      <c r="AG28" s="303"/>
    </row>
    <row r="29" spans="1:38" x14ac:dyDescent="0.35">
      <c r="A29" s="10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137"/>
      <c r="O29" s="138"/>
      <c r="P29" s="94"/>
      <c r="Q29" s="94"/>
      <c r="R29" s="137"/>
      <c r="S29" s="94"/>
      <c r="T29" s="138"/>
      <c r="U29" s="94"/>
      <c r="V29" s="94"/>
      <c r="W29" s="139"/>
      <c r="X29" s="139"/>
      <c r="Y29" s="139"/>
      <c r="Z29" s="139"/>
      <c r="AA29" s="94"/>
      <c r="AB29" s="138"/>
      <c r="AC29" s="94"/>
      <c r="AD29" s="138"/>
      <c r="AE29" s="140"/>
      <c r="AF29" s="94"/>
      <c r="AG29" s="95"/>
    </row>
    <row r="30" spans="1:38" x14ac:dyDescent="0.35">
      <c r="A30" s="117" t="s">
        <v>97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25"/>
      <c r="O30" s="126"/>
      <c r="P30" s="105"/>
      <c r="Q30" s="105"/>
      <c r="R30" s="125"/>
      <c r="S30" s="105"/>
      <c r="T30" s="126"/>
      <c r="U30" s="105"/>
      <c r="V30" s="105"/>
      <c r="W30" s="127"/>
      <c r="X30" s="127"/>
      <c r="Y30" s="127"/>
      <c r="Z30" s="127"/>
      <c r="AA30" s="105"/>
      <c r="AB30" s="126"/>
      <c r="AC30" s="105"/>
      <c r="AD30" s="126"/>
      <c r="AE30" s="128"/>
      <c r="AF30" s="105"/>
      <c r="AG30" s="100"/>
    </row>
    <row r="31" spans="1:38" x14ac:dyDescent="0.35">
      <c r="A31" s="141" t="s">
        <v>98</v>
      </c>
      <c r="B31" s="142"/>
      <c r="C31" s="142"/>
      <c r="D31" s="142"/>
      <c r="E31" s="142"/>
      <c r="F31" s="142"/>
      <c r="G31" s="142"/>
      <c r="H31" s="142"/>
      <c r="I31" s="143">
        <f>GZ</f>
        <v>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4"/>
    </row>
    <row r="32" spans="1:38" x14ac:dyDescent="0.35">
      <c r="A32" s="141" t="s">
        <v>99</v>
      </c>
      <c r="B32" s="142"/>
      <c r="C32" s="142"/>
      <c r="D32" s="142"/>
      <c r="E32" s="142"/>
      <c r="F32" s="142"/>
      <c r="G32" s="142"/>
      <c r="H32" s="143">
        <f>GS</f>
        <v>0</v>
      </c>
      <c r="I32" s="145"/>
      <c r="J32" s="142"/>
      <c r="K32" s="143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4"/>
    </row>
    <row r="33" spans="1:33" x14ac:dyDescent="0.35">
      <c r="A33" s="146" t="s">
        <v>11</v>
      </c>
      <c r="B33" s="147"/>
      <c r="C33" s="147"/>
      <c r="D33" s="147"/>
      <c r="E33" s="147"/>
      <c r="F33" s="147"/>
      <c r="G33" s="147"/>
      <c r="H33" s="310">
        <f>'Berechnungstabelle - ausfüllen'!G13</f>
        <v>0</v>
      </c>
      <c r="I33" s="310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2"/>
      <c r="AB33" s="142"/>
      <c r="AC33" s="142"/>
      <c r="AD33" s="142"/>
      <c r="AE33" s="142"/>
      <c r="AF33" s="142"/>
      <c r="AG33" s="144"/>
    </row>
    <row r="34" spans="1:33" x14ac:dyDescent="0.35">
      <c r="A34" s="146" t="s">
        <v>100</v>
      </c>
      <c r="B34" s="147"/>
      <c r="C34" s="147"/>
      <c r="D34" s="147"/>
      <c r="E34" s="147"/>
      <c r="F34" s="147"/>
      <c r="G34" s="147"/>
      <c r="H34" s="148">
        <f>'Berechnungstabelle - ausfüllen'!G14</f>
        <v>0</v>
      </c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2"/>
      <c r="AB34" s="142"/>
      <c r="AC34" s="142"/>
      <c r="AD34" s="142"/>
      <c r="AE34" s="142"/>
      <c r="AF34" s="142"/>
      <c r="AG34" s="144"/>
    </row>
    <row r="35" spans="1:33" x14ac:dyDescent="0.3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2"/>
      <c r="AB35" s="142"/>
      <c r="AC35" s="142"/>
      <c r="AD35" s="142"/>
      <c r="AE35" s="142"/>
      <c r="AF35" s="142"/>
      <c r="AG35" s="144"/>
    </row>
    <row r="36" spans="1:33" x14ac:dyDescent="0.35">
      <c r="A36" s="117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49"/>
      <c r="O36" s="126"/>
      <c r="P36" s="105"/>
      <c r="Q36" s="105"/>
      <c r="R36" s="149"/>
      <c r="S36" s="105"/>
      <c r="T36" s="126"/>
      <c r="U36" s="105"/>
      <c r="V36" s="105"/>
      <c r="W36" s="127"/>
      <c r="X36" s="127"/>
      <c r="Y36" s="127"/>
      <c r="Z36" s="127"/>
      <c r="AA36" s="105"/>
      <c r="AB36" s="126"/>
      <c r="AC36" s="105"/>
      <c r="AD36" s="126"/>
      <c r="AE36" s="128"/>
      <c r="AF36" s="105"/>
      <c r="AG36" s="100"/>
    </row>
    <row r="37" spans="1:33" x14ac:dyDescent="0.35">
      <c r="A37" s="117" t="s">
        <v>101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25"/>
      <c r="O37" s="126"/>
      <c r="P37" s="105"/>
      <c r="Q37" s="105"/>
      <c r="R37" s="125"/>
      <c r="S37" s="105"/>
      <c r="T37" s="126"/>
      <c r="U37" s="105"/>
      <c r="V37" s="105"/>
      <c r="W37" s="127"/>
      <c r="X37" s="127"/>
      <c r="Y37" s="127"/>
      <c r="Z37" s="127"/>
      <c r="AA37" s="105"/>
      <c r="AB37" s="126"/>
      <c r="AC37" s="105"/>
      <c r="AD37" s="126"/>
      <c r="AE37" s="128"/>
      <c r="AF37" s="105"/>
      <c r="AG37" s="100"/>
    </row>
    <row r="38" spans="1:33" x14ac:dyDescent="0.35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</row>
    <row r="39" spans="1:33" x14ac:dyDescent="0.35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6"/>
    </row>
    <row r="40" spans="1:33" x14ac:dyDescent="0.35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6"/>
    </row>
    <row r="41" spans="1:33" x14ac:dyDescent="0.35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6"/>
    </row>
    <row r="42" spans="1:33" ht="15" thickBot="1" x14ac:dyDescent="0.4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9"/>
    </row>
    <row r="43" spans="1:33" x14ac:dyDescent="0.35">
      <c r="A43" s="150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95"/>
    </row>
    <row r="44" spans="1:33" x14ac:dyDescent="0.35">
      <c r="A44" s="150" t="s">
        <v>102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00"/>
    </row>
    <row r="45" spans="1:33" x14ac:dyDescent="0.35">
      <c r="A45" s="150"/>
      <c r="B45" s="132"/>
      <c r="C45" s="132"/>
      <c r="D45" s="151" t="s">
        <v>103</v>
      </c>
      <c r="E45" s="339">
        <f>'Berechnungstabelle - ausfüllen'!B9</f>
        <v>0</v>
      </c>
      <c r="F45" s="340"/>
      <c r="G45" s="152">
        <v>24</v>
      </c>
      <c r="H45" s="132"/>
      <c r="I45" s="132"/>
      <c r="J45" s="132"/>
      <c r="K45" s="151" t="s">
        <v>104</v>
      </c>
      <c r="L45" s="339">
        <f>'Berechnungstabelle - ausfüllen'!B10</f>
        <v>0</v>
      </c>
      <c r="M45" s="340"/>
      <c r="N45" s="152">
        <v>24</v>
      </c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00"/>
    </row>
    <row r="46" spans="1:33" ht="15" thickBot="1" x14ac:dyDescent="0.4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53"/>
      <c r="P46" s="102"/>
      <c r="Q46" s="102"/>
      <c r="R46" s="102"/>
      <c r="S46" s="102"/>
      <c r="T46" s="153"/>
      <c r="U46" s="102"/>
      <c r="V46" s="102"/>
      <c r="W46" s="102"/>
      <c r="X46" s="102"/>
      <c r="Y46" s="102"/>
      <c r="Z46" s="102"/>
      <c r="AA46" s="102"/>
      <c r="AB46" s="153"/>
      <c r="AC46" s="102"/>
      <c r="AD46" s="153"/>
      <c r="AE46" s="102"/>
      <c r="AF46" s="102"/>
      <c r="AG46" s="100"/>
    </row>
    <row r="47" spans="1:33" x14ac:dyDescent="0.35">
      <c r="A47" s="113" t="s">
        <v>105</v>
      </c>
      <c r="B47" s="90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5"/>
    </row>
    <row r="48" spans="1:33" x14ac:dyDescent="0.35">
      <c r="A48" s="96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0"/>
    </row>
    <row r="49" spans="1:33" x14ac:dyDescent="0.35">
      <c r="A49" s="154" t="s">
        <v>106</v>
      </c>
      <c r="B49" s="97" t="s">
        <v>107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0"/>
    </row>
    <row r="50" spans="1:33" x14ac:dyDescent="0.35">
      <c r="A50" s="154"/>
      <c r="B50" s="97" t="s">
        <v>108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0"/>
    </row>
    <row r="51" spans="1:33" x14ac:dyDescent="0.35">
      <c r="A51" s="154"/>
      <c r="B51" s="97" t="s">
        <v>109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0"/>
    </row>
    <row r="52" spans="1:33" x14ac:dyDescent="0.35">
      <c r="A52" s="96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0"/>
    </row>
    <row r="53" spans="1:33" x14ac:dyDescent="0.35">
      <c r="A53" s="154" t="s">
        <v>106</v>
      </c>
      <c r="B53" s="97" t="s">
        <v>110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0"/>
    </row>
    <row r="54" spans="1:33" x14ac:dyDescent="0.35">
      <c r="A54" s="96"/>
      <c r="B54" s="97" t="s">
        <v>111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0"/>
    </row>
    <row r="55" spans="1:33" x14ac:dyDescent="0.35">
      <c r="A55" s="15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0"/>
    </row>
    <row r="56" spans="1:33" x14ac:dyDescent="0.35">
      <c r="A56" s="96"/>
      <c r="O56" s="105"/>
      <c r="AG56" s="100"/>
    </row>
    <row r="57" spans="1:33" x14ac:dyDescent="0.35">
      <c r="A57" s="96"/>
      <c r="O57" s="105"/>
      <c r="AG57" s="100"/>
    </row>
    <row r="58" spans="1:33" x14ac:dyDescent="0.35">
      <c r="A58" s="155" t="s">
        <v>112</v>
      </c>
      <c r="O58" s="105"/>
      <c r="AG58" s="100"/>
    </row>
    <row r="59" spans="1:33" x14ac:dyDescent="0.35">
      <c r="A59" s="156" t="s">
        <v>42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O59" s="158" t="s">
        <v>113</v>
      </c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00"/>
    </row>
    <row r="60" spans="1:33" x14ac:dyDescent="0.35">
      <c r="A60" s="96"/>
      <c r="O60" s="105"/>
      <c r="AG60" s="100"/>
    </row>
    <row r="61" spans="1:33" x14ac:dyDescent="0.35">
      <c r="A61" s="96"/>
      <c r="O61" s="105"/>
      <c r="AG61" s="100"/>
    </row>
    <row r="62" spans="1:33" x14ac:dyDescent="0.35">
      <c r="A62" s="96"/>
      <c r="O62" s="159" t="s">
        <v>114</v>
      </c>
      <c r="AG62" s="100"/>
    </row>
    <row r="63" spans="1:33" ht="15" thickBot="1" x14ac:dyDescent="0.4">
      <c r="A63" s="111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1" t="s">
        <v>115</v>
      </c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3"/>
    </row>
  </sheetData>
  <sheetProtection algorithmName="SHA-512" hashValue="jLhk3b4tZkZq3IfOeB/Cs2Vgivi41nIux5dfUFyVohytIngoBav0EDBlbfo/fXIYDxTEquO7ivPOVLAgKVzWdg==" saltValue="wLGdcpuOC4ZPViBgvFV6vA==" spinCount="100000" sheet="1" objects="1" scenarios="1"/>
  <mergeCells count="13">
    <mergeCell ref="E45:F45"/>
    <mergeCell ref="L45:M45"/>
    <mergeCell ref="Q1:R1"/>
    <mergeCell ref="A10:U14"/>
    <mergeCell ref="V10:AG14"/>
    <mergeCell ref="V15:Z15"/>
    <mergeCell ref="K17:M17"/>
    <mergeCell ref="V17:Z17"/>
    <mergeCell ref="V19:Z19"/>
    <mergeCell ref="J21:T21"/>
    <mergeCell ref="AC26:AG28"/>
    <mergeCell ref="A38:AG42"/>
    <mergeCell ref="H33:I33"/>
  </mergeCells>
  <pageMargins left="0.7" right="0.7" top="0.78740157499999996" bottom="0.78740157499999996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64"/>
  <sheetViews>
    <sheetView zoomScaleNormal="100" workbookViewId="0">
      <selection activeCell="U15" sqref="U15"/>
    </sheetView>
  </sheetViews>
  <sheetFormatPr baseColWidth="10" defaultColWidth="11.453125" defaultRowHeight="14.5" x14ac:dyDescent="0.35"/>
  <cols>
    <col min="1" max="33" width="2.81640625" style="97" customWidth="1"/>
  </cols>
  <sheetData>
    <row r="1" spans="1:33" ht="18" x14ac:dyDescent="0.35">
      <c r="A1" s="113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2" t="s">
        <v>199</v>
      </c>
      <c r="Q1" s="280"/>
      <c r="R1" s="280"/>
      <c r="S1" s="91"/>
      <c r="T1" s="91"/>
      <c r="U1" s="4" t="s">
        <v>73</v>
      </c>
      <c r="V1" s="92"/>
      <c r="W1" s="93" t="s">
        <v>116</v>
      </c>
      <c r="X1" s="93"/>
      <c r="Y1" s="93"/>
      <c r="Z1" s="90"/>
      <c r="AA1" s="90"/>
      <c r="AB1" s="94"/>
      <c r="AC1" s="94"/>
      <c r="AD1" s="94"/>
      <c r="AE1" s="94"/>
      <c r="AF1" s="94"/>
      <c r="AG1" s="164"/>
    </row>
    <row r="2" spans="1:33" ht="18" x14ac:dyDescent="0.35">
      <c r="A2" s="96"/>
      <c r="V2" s="98" t="s">
        <v>75</v>
      </c>
      <c r="W2" s="99" t="s">
        <v>117</v>
      </c>
      <c r="X2" s="99"/>
      <c r="Y2" s="99"/>
      <c r="AG2" s="100"/>
    </row>
    <row r="3" spans="1:33" ht="15" thickBot="1" x14ac:dyDescent="0.4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65"/>
    </row>
    <row r="4" spans="1:33" x14ac:dyDescent="0.35">
      <c r="A4" s="166" t="s">
        <v>118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16"/>
      <c r="X4" s="105"/>
      <c r="Y4" s="105"/>
      <c r="AG4" s="95"/>
    </row>
    <row r="5" spans="1:33" ht="18" x14ac:dyDescent="0.4">
      <c r="A5" s="317" t="s">
        <v>50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9"/>
      <c r="S5" s="167" t="s">
        <v>119</v>
      </c>
      <c r="X5" s="105"/>
      <c r="Y5" s="105"/>
      <c r="AG5" s="100"/>
    </row>
    <row r="6" spans="1:33" x14ac:dyDescent="0.35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9"/>
      <c r="S6" s="98"/>
      <c r="T6" s="97" t="s">
        <v>120</v>
      </c>
      <c r="X6" s="105"/>
      <c r="Y6" s="105"/>
      <c r="AG6" s="100"/>
    </row>
    <row r="7" spans="1:33" x14ac:dyDescent="0.35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9"/>
      <c r="S7" s="98" t="s">
        <v>75</v>
      </c>
      <c r="T7" s="97" t="s">
        <v>121</v>
      </c>
      <c r="X7" s="105"/>
      <c r="Z7" s="105"/>
      <c r="AG7" s="100"/>
    </row>
    <row r="8" spans="1:33" ht="15.5" x14ac:dyDescent="0.35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9"/>
      <c r="S8" s="168" t="s">
        <v>122</v>
      </c>
      <c r="X8" s="105"/>
      <c r="Z8" s="105"/>
      <c r="AG8" s="100"/>
    </row>
    <row r="9" spans="1:33" ht="15" thickBot="1" x14ac:dyDescent="0.4">
      <c r="A9" s="320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2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G9" s="100"/>
    </row>
    <row r="10" spans="1:33" x14ac:dyDescent="0.35">
      <c r="A10" s="166" t="s">
        <v>123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16"/>
      <c r="N10" s="169" t="s">
        <v>124</v>
      </c>
      <c r="O10" s="94"/>
      <c r="P10" s="94"/>
      <c r="Q10" s="90"/>
      <c r="R10" s="90"/>
      <c r="S10" s="90"/>
      <c r="T10" s="90"/>
      <c r="U10" s="90"/>
      <c r="V10" s="90"/>
      <c r="W10" s="90"/>
      <c r="X10" s="90"/>
      <c r="Y10" s="94"/>
      <c r="Z10" s="94"/>
      <c r="AA10" s="94"/>
      <c r="AB10" s="94"/>
      <c r="AC10" s="94"/>
      <c r="AD10" s="94"/>
      <c r="AE10" s="104"/>
      <c r="AF10" s="94"/>
      <c r="AG10" s="95"/>
    </row>
    <row r="11" spans="1:33" x14ac:dyDescent="0.35">
      <c r="A11" s="170" t="s">
        <v>98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2"/>
      <c r="N11" s="173" t="s">
        <v>99</v>
      </c>
      <c r="O11" s="174"/>
      <c r="P11" s="174"/>
      <c r="Q11" s="174"/>
      <c r="R11" s="174"/>
      <c r="S11" s="175">
        <f>GS</f>
        <v>0</v>
      </c>
      <c r="T11" s="174"/>
      <c r="U11" s="174"/>
      <c r="V11" s="176"/>
      <c r="W11" s="132"/>
      <c r="X11" s="132"/>
      <c r="Y11" s="132"/>
      <c r="Z11" s="132"/>
      <c r="AA11" s="132"/>
      <c r="AB11" s="132"/>
      <c r="AC11" s="132"/>
      <c r="AD11" s="172"/>
      <c r="AE11" s="122" t="s">
        <v>103</v>
      </c>
      <c r="AF11" s="105"/>
      <c r="AG11" s="100"/>
    </row>
    <row r="12" spans="1:33" x14ac:dyDescent="0.35">
      <c r="A12" s="170"/>
      <c r="B12" s="177">
        <f>GZ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2"/>
      <c r="N12" s="173" t="s">
        <v>11</v>
      </c>
      <c r="O12" s="175"/>
      <c r="P12" s="178"/>
      <c r="Q12" s="175"/>
      <c r="R12" s="175"/>
      <c r="S12" s="178">
        <f>'Berechnungstabelle - ausfüllen'!G13</f>
        <v>0</v>
      </c>
      <c r="T12" s="175"/>
      <c r="U12" s="178"/>
      <c r="V12" s="176"/>
      <c r="W12" s="132"/>
      <c r="X12" s="132"/>
      <c r="Y12" s="132"/>
      <c r="Z12" s="132"/>
      <c r="AA12" s="132"/>
      <c r="AB12" s="132"/>
      <c r="AC12" s="132"/>
      <c r="AD12" s="172"/>
      <c r="AE12" s="341">
        <f>'Berechnungstabelle - ausfüllen'!B9</f>
        <v>0</v>
      </c>
      <c r="AF12" s="340"/>
      <c r="AG12" s="179">
        <v>24</v>
      </c>
    </row>
    <row r="13" spans="1:33" x14ac:dyDescent="0.35">
      <c r="A13" s="150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72"/>
      <c r="N13" s="173" t="s">
        <v>100</v>
      </c>
      <c r="O13" s="175"/>
      <c r="P13" s="175"/>
      <c r="Q13" s="175"/>
      <c r="R13" s="175"/>
      <c r="S13" s="178">
        <f>'Berechnungstabelle - ausfüllen'!G14</f>
        <v>0</v>
      </c>
      <c r="T13" s="175"/>
      <c r="U13" s="175"/>
      <c r="V13" s="176"/>
      <c r="W13" s="132"/>
      <c r="X13" s="132"/>
      <c r="Y13" s="132"/>
      <c r="Z13" s="132"/>
      <c r="AA13" s="132"/>
      <c r="AB13" s="132"/>
      <c r="AC13" s="132"/>
      <c r="AD13" s="172"/>
      <c r="AE13" s="122"/>
      <c r="AF13" s="119"/>
      <c r="AG13" s="180"/>
    </row>
    <row r="14" spans="1:33" x14ac:dyDescent="0.35">
      <c r="A14" s="150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72"/>
      <c r="N14" s="150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72"/>
      <c r="AE14" s="122"/>
      <c r="AF14" s="105"/>
      <c r="AG14" s="180"/>
    </row>
    <row r="15" spans="1:33" x14ac:dyDescent="0.35">
      <c r="A15" s="150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72"/>
      <c r="N15" s="150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72"/>
      <c r="AE15" s="122" t="s">
        <v>104</v>
      </c>
      <c r="AF15" s="105"/>
      <c r="AG15" s="180"/>
    </row>
    <row r="16" spans="1:33" ht="15" thickBot="1" x14ac:dyDescent="0.4">
      <c r="A16" s="181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82"/>
      <c r="N16" s="181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82"/>
      <c r="AE16" s="342">
        <f>'Berechnungstabelle - ausfüllen'!B10</f>
        <v>0</v>
      </c>
      <c r="AF16" s="343"/>
      <c r="AG16" s="183">
        <v>24</v>
      </c>
    </row>
    <row r="17" spans="1:33" x14ac:dyDescent="0.35">
      <c r="A17" s="117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G17" s="100"/>
    </row>
    <row r="18" spans="1:33" x14ac:dyDescent="0.35">
      <c r="A18" s="117"/>
      <c r="B18" s="184" t="s">
        <v>125</v>
      </c>
      <c r="D18" s="185" t="s">
        <v>126</v>
      </c>
      <c r="E18" s="123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Y18" s="105"/>
      <c r="Z18" s="105"/>
      <c r="AA18" s="105"/>
      <c r="AB18" s="105"/>
      <c r="AC18" s="105"/>
      <c r="AD18" s="105"/>
      <c r="AE18" s="105"/>
      <c r="AF18" s="105"/>
      <c r="AG18" s="100"/>
    </row>
    <row r="19" spans="1:33" x14ac:dyDescent="0.35">
      <c r="A19" s="117"/>
      <c r="B19" s="323" t="s">
        <v>127</v>
      </c>
      <c r="C19" s="323"/>
      <c r="D19" s="97" t="s">
        <v>19</v>
      </c>
      <c r="E19" s="105"/>
      <c r="F19" s="105"/>
      <c r="G19" s="105"/>
      <c r="H19" s="105"/>
      <c r="I19" s="123"/>
      <c r="J19" s="105"/>
      <c r="K19" s="105"/>
      <c r="L19" s="105"/>
      <c r="M19" s="186"/>
      <c r="N19" s="186"/>
      <c r="O19" s="186"/>
      <c r="P19" s="187"/>
      <c r="Q19" s="188"/>
      <c r="R19" s="188"/>
      <c r="S19" s="188"/>
      <c r="T19" s="188"/>
      <c r="U19" s="188"/>
      <c r="V19" s="188"/>
      <c r="W19" s="188"/>
      <c r="Y19" s="189"/>
      <c r="Z19" s="324">
        <f>'BL UK+VP - ausfüllen'!F11</f>
        <v>0</v>
      </c>
      <c r="AA19" s="324"/>
      <c r="AB19" s="324"/>
      <c r="AC19" s="324"/>
      <c r="AD19" s="324"/>
      <c r="AE19" s="324"/>
      <c r="AF19" s="324"/>
      <c r="AG19" s="100"/>
    </row>
    <row r="20" spans="1:33" x14ac:dyDescent="0.35">
      <c r="A20" s="117"/>
      <c r="B20" s="323" t="s">
        <v>128</v>
      </c>
      <c r="C20" s="323"/>
      <c r="D20" s="97" t="s">
        <v>129</v>
      </c>
      <c r="E20" s="105"/>
      <c r="F20" s="105"/>
      <c r="G20" s="105"/>
      <c r="H20" s="123"/>
      <c r="I20" s="105"/>
      <c r="J20" s="105"/>
      <c r="K20" s="105"/>
      <c r="L20" s="105"/>
      <c r="M20" s="105"/>
      <c r="N20" s="105"/>
      <c r="O20" s="105"/>
      <c r="P20" s="190"/>
      <c r="Y20" s="312">
        <f>'BL H - ausfüllen'!F11</f>
        <v>0</v>
      </c>
      <c r="Z20" s="312"/>
      <c r="AA20" s="312"/>
      <c r="AB20" s="312"/>
      <c r="AC20" s="312"/>
      <c r="AD20" s="312"/>
      <c r="AE20" s="312"/>
      <c r="AF20" s="312"/>
      <c r="AG20" s="100"/>
    </row>
    <row r="21" spans="1:33" x14ac:dyDescent="0.35">
      <c r="A21" s="117"/>
      <c r="B21" s="191" t="s">
        <v>130</v>
      </c>
      <c r="C21" s="191"/>
      <c r="D21" s="105" t="s">
        <v>131</v>
      </c>
      <c r="E21" s="105"/>
      <c r="F21" s="105"/>
      <c r="G21" s="105"/>
      <c r="H21" s="105"/>
      <c r="I21" s="105"/>
      <c r="J21" s="105"/>
      <c r="K21" s="123"/>
      <c r="L21" s="105"/>
      <c r="M21" s="105"/>
      <c r="N21" s="105"/>
      <c r="O21" s="105"/>
      <c r="P21" s="190"/>
      <c r="T21" s="313">
        <v>0</v>
      </c>
      <c r="U21" s="313"/>
      <c r="V21" s="313"/>
      <c r="W21" s="313"/>
      <c r="Y21" s="192"/>
      <c r="Z21" s="192"/>
      <c r="AA21" s="192"/>
      <c r="AB21" s="192"/>
      <c r="AC21" s="192"/>
      <c r="AD21" s="192"/>
      <c r="AE21" s="192"/>
      <c r="AF21" s="192"/>
      <c r="AG21" s="100"/>
    </row>
    <row r="22" spans="1:33" x14ac:dyDescent="0.35">
      <c r="A22" s="117"/>
      <c r="B22" s="191" t="s">
        <v>132</v>
      </c>
      <c r="C22" s="191"/>
      <c r="D22" s="105" t="s">
        <v>133</v>
      </c>
      <c r="E22" s="105"/>
      <c r="F22" s="105"/>
      <c r="G22" s="105"/>
      <c r="H22" s="123"/>
      <c r="I22" s="105"/>
      <c r="J22" s="105"/>
      <c r="K22" s="105"/>
      <c r="L22" s="105"/>
      <c r="M22" s="105"/>
      <c r="N22" s="105"/>
      <c r="O22" s="105"/>
      <c r="P22" s="190"/>
      <c r="T22" s="313">
        <v>0</v>
      </c>
      <c r="U22" s="313"/>
      <c r="V22" s="313"/>
      <c r="W22" s="313"/>
      <c r="Y22" s="192"/>
      <c r="Z22" s="192"/>
      <c r="AA22" s="192"/>
      <c r="AB22" s="192"/>
      <c r="AC22" s="192"/>
      <c r="AD22" s="192"/>
      <c r="AE22" s="192"/>
      <c r="AF22" s="192"/>
      <c r="AG22" s="100"/>
    </row>
    <row r="23" spans="1:33" x14ac:dyDescent="0.35">
      <c r="A23" s="117"/>
      <c r="B23" s="191" t="s">
        <v>134</v>
      </c>
      <c r="C23" s="191"/>
      <c r="D23" s="105" t="s">
        <v>135</v>
      </c>
      <c r="E23" s="105"/>
      <c r="F23" s="105"/>
      <c r="G23" s="105"/>
      <c r="H23" s="123"/>
      <c r="I23" s="105"/>
      <c r="J23" s="105"/>
      <c r="K23" s="105"/>
      <c r="L23" s="105"/>
      <c r="M23" s="105"/>
      <c r="N23" s="105"/>
      <c r="O23" s="105"/>
      <c r="P23" s="190"/>
      <c r="T23" s="313">
        <v>0</v>
      </c>
      <c r="U23" s="313"/>
      <c r="V23" s="313"/>
      <c r="W23" s="313"/>
      <c r="Y23" s="192"/>
      <c r="Z23" s="192"/>
      <c r="AA23" s="192"/>
      <c r="AB23" s="192"/>
      <c r="AC23" s="192"/>
      <c r="AD23" s="192"/>
      <c r="AE23" s="192"/>
      <c r="AF23" s="192"/>
      <c r="AG23" s="100"/>
    </row>
    <row r="24" spans="1:33" x14ac:dyDescent="0.35">
      <c r="A24" s="117"/>
      <c r="B24" s="191" t="s">
        <v>136</v>
      </c>
      <c r="C24" s="193"/>
      <c r="D24" s="105" t="s">
        <v>137</v>
      </c>
      <c r="E24" s="105"/>
      <c r="F24" s="105"/>
      <c r="G24" s="105"/>
      <c r="H24" s="123"/>
      <c r="I24" s="105"/>
      <c r="J24" s="105"/>
      <c r="K24" s="105"/>
      <c r="L24" s="105"/>
      <c r="M24" s="105"/>
      <c r="N24" s="105"/>
      <c r="O24" s="105"/>
      <c r="P24" s="190"/>
      <c r="T24" s="313">
        <v>0</v>
      </c>
      <c r="U24" s="313"/>
      <c r="V24" s="313"/>
      <c r="W24" s="313"/>
      <c r="Y24" s="192"/>
      <c r="Z24" s="192"/>
      <c r="AA24" s="192"/>
      <c r="AB24" s="192"/>
      <c r="AC24" s="192"/>
      <c r="AD24" s="192"/>
      <c r="AE24" s="192"/>
      <c r="AF24" s="192"/>
      <c r="AG24" s="100"/>
    </row>
    <row r="25" spans="1:33" x14ac:dyDescent="0.35">
      <c r="A25" s="117"/>
      <c r="B25" s="193" t="s">
        <v>138</v>
      </c>
      <c r="C25" s="193"/>
      <c r="D25" s="97" t="s">
        <v>139</v>
      </c>
      <c r="E25" s="105"/>
      <c r="F25" s="105"/>
      <c r="G25" s="105"/>
      <c r="H25" s="123"/>
      <c r="I25" s="105"/>
      <c r="J25" s="105"/>
      <c r="K25" s="105"/>
      <c r="L25" s="105"/>
      <c r="M25" s="105"/>
      <c r="N25" s="105"/>
      <c r="O25" s="105"/>
      <c r="P25" s="190"/>
      <c r="T25" s="157"/>
      <c r="U25" s="194"/>
      <c r="V25" s="194"/>
      <c r="W25" s="194"/>
      <c r="Y25" s="312">
        <v>0</v>
      </c>
      <c r="Z25" s="312"/>
      <c r="AA25" s="312"/>
      <c r="AB25" s="312"/>
      <c r="AC25" s="312"/>
      <c r="AD25" s="312"/>
      <c r="AE25" s="312"/>
      <c r="AF25" s="312"/>
      <c r="AG25" s="100"/>
    </row>
    <row r="26" spans="1:33" x14ac:dyDescent="0.35">
      <c r="A26" s="117"/>
      <c r="B26" s="193"/>
      <c r="C26" s="193"/>
      <c r="D26" s="195" t="s">
        <v>140</v>
      </c>
      <c r="E26" s="105"/>
      <c r="F26" s="105"/>
      <c r="G26" s="105"/>
      <c r="H26" s="123"/>
      <c r="I26" s="105"/>
      <c r="J26" s="105"/>
      <c r="K26" s="105"/>
      <c r="L26" s="105"/>
      <c r="M26" s="105"/>
      <c r="N26" s="105"/>
      <c r="O26" s="105"/>
      <c r="P26" s="190"/>
      <c r="V26" s="196"/>
      <c r="W26" s="196"/>
      <c r="Y26" s="189"/>
      <c r="Z26" s="189"/>
      <c r="AA26" s="189"/>
      <c r="AB26" s="189"/>
      <c r="AC26" s="189"/>
      <c r="AD26" s="189"/>
      <c r="AE26" s="189"/>
      <c r="AF26" s="189"/>
      <c r="AG26" s="100"/>
    </row>
    <row r="27" spans="1:33" x14ac:dyDescent="0.35">
      <c r="A27" s="117"/>
      <c r="B27" s="193" t="s">
        <v>141</v>
      </c>
      <c r="C27" s="193"/>
      <c r="D27" s="97" t="s">
        <v>142</v>
      </c>
      <c r="E27" s="105"/>
      <c r="F27" s="105"/>
      <c r="G27" s="105"/>
      <c r="H27" s="197"/>
      <c r="I27" s="186"/>
      <c r="J27" s="186"/>
      <c r="K27" s="186"/>
      <c r="L27" s="186"/>
      <c r="M27" s="186"/>
      <c r="N27" s="186"/>
      <c r="O27" s="186"/>
      <c r="P27" s="187"/>
      <c r="Q27" s="188"/>
      <c r="R27" s="188"/>
      <c r="S27" s="188"/>
      <c r="T27" s="188"/>
      <c r="U27" s="188"/>
      <c r="V27" s="188"/>
      <c r="W27" s="188"/>
      <c r="Y27" s="312">
        <f>'BL FK - ausfüllen'!F11</f>
        <v>0</v>
      </c>
      <c r="Z27" s="312"/>
      <c r="AA27" s="312"/>
      <c r="AB27" s="312"/>
      <c r="AC27" s="312"/>
      <c r="AD27" s="312"/>
      <c r="AE27" s="312"/>
      <c r="AF27" s="312"/>
      <c r="AG27" s="100"/>
    </row>
    <row r="28" spans="1:33" x14ac:dyDescent="0.35">
      <c r="A28" s="117"/>
      <c r="B28" s="193" t="s">
        <v>143</v>
      </c>
      <c r="C28" s="193"/>
      <c r="D28" s="105" t="s">
        <v>144</v>
      </c>
      <c r="E28" s="105"/>
      <c r="F28" s="105"/>
      <c r="G28" s="105"/>
      <c r="H28" s="123"/>
      <c r="I28" s="105"/>
      <c r="J28" s="105"/>
      <c r="K28" s="105"/>
      <c r="L28" s="105"/>
      <c r="M28" s="105"/>
      <c r="N28" s="105"/>
      <c r="O28" s="105"/>
      <c r="P28" s="190"/>
      <c r="T28" s="313">
        <v>0</v>
      </c>
      <c r="U28" s="313"/>
      <c r="V28" s="313"/>
      <c r="W28" s="313"/>
      <c r="Y28" s="192"/>
      <c r="Z28" s="192"/>
      <c r="AA28" s="192"/>
      <c r="AB28" s="192"/>
      <c r="AC28" s="192"/>
      <c r="AD28" s="192"/>
      <c r="AE28" s="192"/>
      <c r="AF28" s="192"/>
      <c r="AG28" s="100"/>
    </row>
    <row r="29" spans="1:33" x14ac:dyDescent="0.35">
      <c r="A29" s="117"/>
      <c r="B29" s="193" t="s">
        <v>145</v>
      </c>
      <c r="C29" s="193"/>
      <c r="D29" s="105" t="s">
        <v>146</v>
      </c>
      <c r="E29" s="105"/>
      <c r="F29" s="105"/>
      <c r="G29" s="105"/>
      <c r="H29" s="123"/>
      <c r="I29" s="105"/>
      <c r="J29" s="105"/>
      <c r="K29" s="105"/>
      <c r="L29" s="105"/>
      <c r="M29" s="105"/>
      <c r="N29" s="105"/>
      <c r="O29" s="105"/>
      <c r="P29" s="190"/>
      <c r="T29" s="313">
        <v>0</v>
      </c>
      <c r="U29" s="313"/>
      <c r="V29" s="313"/>
      <c r="W29" s="313"/>
      <c r="Y29" s="192"/>
      <c r="Z29" s="192"/>
      <c r="AA29" s="192"/>
      <c r="AB29" s="192"/>
      <c r="AC29" s="192"/>
      <c r="AD29" s="192"/>
      <c r="AE29" s="192"/>
      <c r="AF29" s="192"/>
      <c r="AG29" s="100"/>
    </row>
    <row r="30" spans="1:33" x14ac:dyDescent="0.35">
      <c r="A30" s="117"/>
      <c r="B30" s="193" t="s">
        <v>147</v>
      </c>
      <c r="C30" s="193"/>
      <c r="D30" s="97" t="s">
        <v>148</v>
      </c>
      <c r="E30" s="105"/>
      <c r="F30" s="105"/>
      <c r="G30" s="105"/>
      <c r="H30" s="123"/>
      <c r="I30" s="105"/>
      <c r="J30" s="105"/>
      <c r="K30" s="186"/>
      <c r="L30" s="186"/>
      <c r="M30" s="186"/>
      <c r="N30" s="186"/>
      <c r="O30" s="186"/>
      <c r="P30" s="187"/>
      <c r="Q30" s="198"/>
      <c r="R30" s="198"/>
      <c r="S30" s="198"/>
      <c r="T30" s="188"/>
      <c r="U30" s="188"/>
      <c r="V30" s="188"/>
      <c r="W30" s="188"/>
      <c r="Y30" s="312">
        <f>T31+T32</f>
        <v>0</v>
      </c>
      <c r="Z30" s="312"/>
      <c r="AA30" s="312"/>
      <c r="AB30" s="312"/>
      <c r="AC30" s="312"/>
      <c r="AD30" s="312"/>
      <c r="AE30" s="312"/>
      <c r="AF30" s="312"/>
      <c r="AG30" s="100"/>
    </row>
    <row r="31" spans="1:33" x14ac:dyDescent="0.35">
      <c r="A31" s="117"/>
      <c r="B31" s="193" t="s">
        <v>149</v>
      </c>
      <c r="C31" s="193"/>
      <c r="D31" s="105" t="s">
        <v>150</v>
      </c>
      <c r="E31" s="105"/>
      <c r="F31" s="105"/>
      <c r="G31" s="105"/>
      <c r="H31" s="123"/>
      <c r="I31" s="105"/>
      <c r="J31" s="105"/>
      <c r="K31" s="105"/>
      <c r="L31" s="105"/>
      <c r="M31" s="105"/>
      <c r="N31" s="105"/>
      <c r="O31" s="105"/>
      <c r="P31" s="190"/>
      <c r="T31" s="313">
        <v>0</v>
      </c>
      <c r="U31" s="313"/>
      <c r="V31" s="313"/>
      <c r="W31" s="313"/>
      <c r="Y31" s="192"/>
      <c r="Z31" s="192"/>
      <c r="AA31" s="192"/>
      <c r="AB31" s="192"/>
      <c r="AC31" s="192"/>
      <c r="AD31" s="192"/>
      <c r="AE31" s="192"/>
      <c r="AF31" s="192"/>
      <c r="AG31" s="100"/>
    </row>
    <row r="32" spans="1:33" x14ac:dyDescent="0.35">
      <c r="A32" s="117"/>
      <c r="B32" s="193" t="s">
        <v>151</v>
      </c>
      <c r="C32" s="193"/>
      <c r="D32" s="105" t="s">
        <v>152</v>
      </c>
      <c r="E32" s="105"/>
      <c r="F32" s="105"/>
      <c r="G32" s="105"/>
      <c r="H32" s="123"/>
      <c r="I32" s="105"/>
      <c r="J32" s="105"/>
      <c r="K32" s="105"/>
      <c r="L32" s="105"/>
      <c r="M32" s="105"/>
      <c r="N32" s="105"/>
      <c r="O32" s="105"/>
      <c r="P32" s="190"/>
      <c r="T32" s="313">
        <v>0</v>
      </c>
      <c r="U32" s="313"/>
      <c r="V32" s="313"/>
      <c r="W32" s="313"/>
      <c r="Y32" s="192"/>
      <c r="Z32" s="192"/>
      <c r="AA32" s="192"/>
      <c r="AB32" s="192"/>
      <c r="AC32" s="192"/>
      <c r="AD32" s="192"/>
      <c r="AE32" s="192"/>
      <c r="AF32" s="192"/>
      <c r="AG32" s="100"/>
    </row>
    <row r="33" spans="1:33" x14ac:dyDescent="0.35">
      <c r="A33" s="117"/>
      <c r="B33" s="193"/>
      <c r="C33" s="193"/>
      <c r="D33" s="195" t="s">
        <v>153</v>
      </c>
      <c r="E33" s="105"/>
      <c r="F33" s="105"/>
      <c r="G33" s="105"/>
      <c r="H33" s="123"/>
      <c r="I33" s="105"/>
      <c r="J33" s="105"/>
      <c r="K33" s="105"/>
      <c r="L33" s="105"/>
      <c r="M33" s="105"/>
      <c r="N33" s="105"/>
      <c r="O33" s="105"/>
      <c r="P33" s="190"/>
      <c r="Y33" s="192"/>
      <c r="Z33" s="192"/>
      <c r="AA33" s="192"/>
      <c r="AB33" s="192"/>
      <c r="AC33" s="192"/>
      <c r="AD33" s="192"/>
      <c r="AE33" s="192"/>
      <c r="AF33" s="192"/>
      <c r="AG33" s="100"/>
    </row>
    <row r="34" spans="1:33" x14ac:dyDescent="0.35">
      <c r="A34" s="117"/>
      <c r="B34" s="193"/>
      <c r="C34" s="193"/>
      <c r="D34" s="195" t="s">
        <v>154</v>
      </c>
      <c r="E34" s="105"/>
      <c r="F34" s="105"/>
      <c r="G34" s="105"/>
      <c r="H34" s="123"/>
      <c r="I34" s="105"/>
      <c r="J34" s="105"/>
      <c r="K34" s="105"/>
      <c r="L34" s="105"/>
      <c r="M34" s="105"/>
      <c r="N34" s="105"/>
      <c r="O34" s="105"/>
      <c r="P34" s="190"/>
      <c r="Y34" s="192"/>
      <c r="Z34" s="192"/>
      <c r="AA34" s="192"/>
      <c r="AB34" s="192"/>
      <c r="AC34" s="192"/>
      <c r="AD34" s="192"/>
      <c r="AE34" s="192"/>
      <c r="AF34" s="192"/>
      <c r="AG34" s="100"/>
    </row>
    <row r="35" spans="1:33" x14ac:dyDescent="0.35">
      <c r="A35" s="117"/>
      <c r="B35" s="193" t="s">
        <v>155</v>
      </c>
      <c r="C35" s="193"/>
      <c r="D35" s="97" t="s">
        <v>156</v>
      </c>
      <c r="E35" s="105"/>
      <c r="F35" s="105"/>
      <c r="G35" s="105"/>
      <c r="H35" s="123"/>
      <c r="I35" s="105"/>
      <c r="J35" s="105"/>
      <c r="K35" s="105"/>
      <c r="L35" s="105"/>
      <c r="M35" s="105"/>
      <c r="N35" s="105"/>
      <c r="O35" s="186"/>
      <c r="P35" s="187"/>
      <c r="Q35" s="188"/>
      <c r="R35" s="188"/>
      <c r="S35" s="188"/>
      <c r="T35" s="188"/>
      <c r="U35" s="188"/>
      <c r="V35" s="188"/>
      <c r="W35" s="188"/>
      <c r="Y35" s="312">
        <f>T36+T37+T38</f>
        <v>0</v>
      </c>
      <c r="Z35" s="312"/>
      <c r="AA35" s="312"/>
      <c r="AB35" s="312"/>
      <c r="AC35" s="312"/>
      <c r="AD35" s="312"/>
      <c r="AE35" s="312"/>
      <c r="AF35" s="312"/>
      <c r="AG35" s="100"/>
    </row>
    <row r="36" spans="1:33" x14ac:dyDescent="0.35">
      <c r="A36" s="117"/>
      <c r="B36" s="193"/>
      <c r="C36" s="193"/>
      <c r="D36" s="199" t="s">
        <v>157</v>
      </c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T36" s="313">
        <f>'BL PK - ausfüllen'!F11</f>
        <v>0</v>
      </c>
      <c r="U36" s="313"/>
      <c r="V36" s="313"/>
      <c r="W36" s="313"/>
      <c r="Y36" s="192"/>
      <c r="Z36" s="192"/>
      <c r="AA36" s="192"/>
      <c r="AB36" s="192"/>
      <c r="AC36" s="192"/>
      <c r="AD36" s="192"/>
      <c r="AE36" s="192"/>
      <c r="AF36" s="192"/>
      <c r="AG36" s="100"/>
    </row>
    <row r="37" spans="1:33" x14ac:dyDescent="0.35">
      <c r="A37" s="117"/>
      <c r="B37" s="193"/>
      <c r="C37" s="193"/>
      <c r="D37" s="200" t="s">
        <v>158</v>
      </c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T37" s="313">
        <f>'BL S - ausfüllen'!F11</f>
        <v>0</v>
      </c>
      <c r="U37" s="313"/>
      <c r="V37" s="313"/>
      <c r="W37" s="313"/>
      <c r="Y37" s="192"/>
      <c r="Z37" s="192"/>
      <c r="AA37" s="192"/>
      <c r="AB37" s="192"/>
      <c r="AC37" s="192"/>
      <c r="AD37" s="192"/>
      <c r="AE37" s="192"/>
      <c r="AF37" s="192"/>
      <c r="AG37" s="100"/>
    </row>
    <row r="38" spans="1:33" x14ac:dyDescent="0.35">
      <c r="A38" s="117"/>
      <c r="B38" s="193"/>
      <c r="C38" s="193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T38" s="313">
        <v>0</v>
      </c>
      <c r="U38" s="313"/>
      <c r="V38" s="313"/>
      <c r="W38" s="313"/>
      <c r="Y38" s="192"/>
      <c r="Z38" s="192"/>
      <c r="AA38" s="192"/>
      <c r="AB38" s="192"/>
      <c r="AC38" s="192"/>
      <c r="AD38" s="192"/>
      <c r="AE38" s="192"/>
      <c r="AF38" s="192"/>
      <c r="AG38" s="100"/>
    </row>
    <row r="39" spans="1:33" x14ac:dyDescent="0.35">
      <c r="A39" s="117"/>
      <c r="B39" s="193" t="s">
        <v>159</v>
      </c>
      <c r="C39" s="193"/>
      <c r="D39" s="97" t="s">
        <v>160</v>
      </c>
      <c r="Y39" s="192"/>
      <c r="Z39" s="192"/>
      <c r="AA39" s="192"/>
      <c r="AB39" s="192"/>
      <c r="AC39" s="192"/>
      <c r="AD39" s="192"/>
      <c r="AE39" s="192"/>
      <c r="AF39" s="192"/>
      <c r="AG39" s="100"/>
    </row>
    <row r="40" spans="1:33" x14ac:dyDescent="0.35">
      <c r="A40" s="117"/>
      <c r="B40" s="193"/>
      <c r="C40" s="193"/>
      <c r="D40" s="97" t="s">
        <v>161</v>
      </c>
      <c r="R40" s="188"/>
      <c r="S40" s="188"/>
      <c r="T40" s="188"/>
      <c r="U40" s="188"/>
      <c r="V40" s="188"/>
      <c r="W40" s="188"/>
      <c r="Y40" s="312">
        <v>0</v>
      </c>
      <c r="Z40" s="312"/>
      <c r="AA40" s="312"/>
      <c r="AB40" s="312"/>
      <c r="AC40" s="312"/>
      <c r="AD40" s="312"/>
      <c r="AE40" s="312"/>
      <c r="AF40" s="312"/>
      <c r="AG40" s="100"/>
    </row>
    <row r="41" spans="1:33" x14ac:dyDescent="0.35">
      <c r="A41" s="117"/>
      <c r="B41" s="193"/>
      <c r="C41" s="193"/>
      <c r="E41" s="105"/>
      <c r="F41" s="105"/>
      <c r="G41" s="105"/>
      <c r="H41" s="123"/>
      <c r="I41" s="105"/>
      <c r="J41" s="105"/>
      <c r="K41" s="105"/>
      <c r="L41" s="105"/>
      <c r="M41" s="105"/>
      <c r="N41" s="105"/>
      <c r="O41" s="105"/>
      <c r="P41" s="190"/>
      <c r="Y41" s="192"/>
      <c r="Z41" s="192"/>
      <c r="AA41" s="192"/>
      <c r="AB41" s="192"/>
      <c r="AC41" s="192"/>
      <c r="AD41" s="192"/>
      <c r="AE41" s="192"/>
      <c r="AF41" s="192"/>
      <c r="AG41" s="100"/>
    </row>
    <row r="42" spans="1:33" ht="15" thickBot="1" x14ac:dyDescent="0.4">
      <c r="A42" s="117"/>
      <c r="B42" s="191"/>
      <c r="D42" s="105"/>
      <c r="E42" s="105"/>
      <c r="F42" s="105"/>
      <c r="G42" s="105"/>
      <c r="H42" s="105"/>
      <c r="I42" s="105"/>
      <c r="J42" s="105"/>
      <c r="K42" s="105"/>
      <c r="L42" s="185" t="s">
        <v>162</v>
      </c>
      <c r="M42" s="105"/>
      <c r="N42" s="105"/>
      <c r="O42" s="105"/>
      <c r="P42" s="105"/>
      <c r="Y42" s="315">
        <f>Y40+Y35+Y30+Y27+Y25+Y20+Z19</f>
        <v>0</v>
      </c>
      <c r="Z42" s="315"/>
      <c r="AA42" s="315"/>
      <c r="AB42" s="315"/>
      <c r="AC42" s="315"/>
      <c r="AD42" s="315"/>
      <c r="AE42" s="315"/>
      <c r="AF42" s="315"/>
      <c r="AG42" s="100"/>
    </row>
    <row r="43" spans="1:33" x14ac:dyDescent="0.35">
      <c r="A43" s="117"/>
      <c r="B43" s="191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Y43" s="105"/>
      <c r="Z43" s="105"/>
      <c r="AA43" s="105"/>
      <c r="AB43" s="105"/>
      <c r="AC43" s="105"/>
      <c r="AD43" s="105"/>
      <c r="AE43" s="105"/>
      <c r="AF43" s="105"/>
      <c r="AG43" s="100"/>
    </row>
    <row r="44" spans="1:33" x14ac:dyDescent="0.35">
      <c r="A44" s="117"/>
      <c r="B44" s="184" t="s">
        <v>163</v>
      </c>
      <c r="D44" s="185" t="s">
        <v>164</v>
      </c>
      <c r="E44" s="105"/>
      <c r="F44" s="123"/>
      <c r="G44" s="123"/>
      <c r="H44" s="105"/>
      <c r="I44" s="105"/>
      <c r="J44" s="105"/>
      <c r="K44" s="105"/>
      <c r="L44" s="105"/>
      <c r="M44" s="105"/>
      <c r="N44" s="105"/>
      <c r="O44" s="105"/>
      <c r="P44" s="105"/>
      <c r="Y44" s="105"/>
      <c r="Z44" s="105"/>
      <c r="AA44" s="105"/>
      <c r="AB44" s="105"/>
      <c r="AC44" s="105"/>
      <c r="AD44" s="105"/>
      <c r="AE44" s="105"/>
      <c r="AF44" s="105"/>
      <c r="AG44" s="100"/>
    </row>
    <row r="45" spans="1:33" x14ac:dyDescent="0.35">
      <c r="A45" s="117"/>
      <c r="B45" s="191" t="s">
        <v>165</v>
      </c>
      <c r="C45" s="191"/>
      <c r="D45" s="97" t="s">
        <v>166</v>
      </c>
      <c r="E45" s="105"/>
      <c r="H45" s="123"/>
      <c r="I45" s="105"/>
      <c r="J45" s="105"/>
      <c r="K45" s="105"/>
      <c r="L45" s="105"/>
      <c r="M45" s="186"/>
      <c r="N45" s="186"/>
      <c r="O45" s="186"/>
      <c r="P45" s="186"/>
      <c r="Q45" s="188"/>
      <c r="R45" s="188"/>
      <c r="S45" s="188"/>
      <c r="T45" s="188"/>
      <c r="U45" s="188"/>
      <c r="V45" s="188"/>
      <c r="W45" s="188"/>
      <c r="Y45" s="312">
        <f>'Berechnungstabelle - ausfüllen'!C27</f>
        <v>0</v>
      </c>
      <c r="Z45" s="312"/>
      <c r="AA45" s="312"/>
      <c r="AB45" s="312"/>
      <c r="AC45" s="312"/>
      <c r="AD45" s="312"/>
      <c r="AE45" s="312"/>
      <c r="AF45" s="312"/>
      <c r="AG45" s="100"/>
    </row>
    <row r="46" spans="1:33" x14ac:dyDescent="0.35">
      <c r="A46" s="117"/>
      <c r="B46" s="191" t="s">
        <v>167</v>
      </c>
      <c r="C46" s="191"/>
      <c r="D46" s="97" t="s">
        <v>168</v>
      </c>
      <c r="E46" s="105"/>
      <c r="F46" s="105"/>
      <c r="G46" s="105"/>
      <c r="H46" s="105"/>
      <c r="I46" s="123"/>
      <c r="J46" s="105"/>
      <c r="K46" s="105"/>
      <c r="L46" s="105"/>
      <c r="M46" s="105"/>
      <c r="N46" s="123"/>
      <c r="O46" s="201"/>
      <c r="P46" s="202"/>
      <c r="Q46" s="203"/>
      <c r="R46" s="202"/>
      <c r="S46" s="202"/>
      <c r="T46" s="203"/>
      <c r="U46" s="202"/>
      <c r="V46" s="202"/>
      <c r="W46" s="202"/>
      <c r="Y46" s="312">
        <f>'Berechnungstabelle - ausfüllen'!C28</f>
        <v>0</v>
      </c>
      <c r="Z46" s="312"/>
      <c r="AA46" s="312"/>
      <c r="AB46" s="312"/>
      <c r="AC46" s="312"/>
      <c r="AD46" s="312"/>
      <c r="AE46" s="312"/>
      <c r="AF46" s="312"/>
      <c r="AG46" s="100"/>
    </row>
    <row r="47" spans="1:33" x14ac:dyDescent="0.35">
      <c r="A47" s="117"/>
      <c r="B47" s="191" t="s">
        <v>169</v>
      </c>
      <c r="C47" s="191"/>
      <c r="D47" s="97" t="s">
        <v>170</v>
      </c>
      <c r="E47" s="105"/>
      <c r="F47" s="105"/>
      <c r="G47" s="105"/>
      <c r="H47" s="105"/>
      <c r="J47" s="105"/>
      <c r="K47" s="105"/>
      <c r="L47" s="186"/>
      <c r="M47" s="186"/>
      <c r="N47" s="186"/>
      <c r="O47" s="186"/>
      <c r="P47" s="186"/>
      <c r="Q47" s="197"/>
      <c r="R47" s="188"/>
      <c r="S47" s="188"/>
      <c r="T47" s="188"/>
      <c r="U47" s="188"/>
      <c r="V47" s="188"/>
      <c r="W47" s="188"/>
      <c r="Y47" s="312">
        <f>'Berechnungstabelle - ausfüllen'!C29</f>
        <v>0</v>
      </c>
      <c r="Z47" s="312"/>
      <c r="AA47" s="312"/>
      <c r="AB47" s="312"/>
      <c r="AC47" s="312"/>
      <c r="AD47" s="312"/>
      <c r="AE47" s="312"/>
      <c r="AF47" s="312"/>
      <c r="AG47" s="100"/>
    </row>
    <row r="48" spans="1:33" x14ac:dyDescent="0.35">
      <c r="A48" s="117"/>
      <c r="B48" s="191"/>
      <c r="D48" s="105" t="s">
        <v>171</v>
      </c>
      <c r="E48" s="105"/>
      <c r="H48" s="105"/>
      <c r="I48" s="186"/>
      <c r="J48" s="186"/>
      <c r="K48" s="186"/>
      <c r="L48" s="186"/>
      <c r="M48" s="186"/>
      <c r="N48" s="186"/>
      <c r="O48" s="186"/>
      <c r="P48" s="186"/>
      <c r="Q48" s="197"/>
      <c r="R48" s="188"/>
      <c r="T48" s="313">
        <v>0</v>
      </c>
      <c r="U48" s="313"/>
      <c r="V48" s="313"/>
      <c r="W48" s="313"/>
      <c r="Y48" s="192"/>
      <c r="Z48" s="192"/>
      <c r="AA48" s="192"/>
      <c r="AB48" s="192"/>
      <c r="AC48" s="192"/>
      <c r="AD48" s="192"/>
      <c r="AE48" s="192"/>
      <c r="AF48" s="192"/>
      <c r="AG48" s="100"/>
    </row>
    <row r="49" spans="1:33" x14ac:dyDescent="0.35">
      <c r="A49" s="117"/>
      <c r="B49" s="191"/>
      <c r="D49" s="105" t="s">
        <v>172</v>
      </c>
      <c r="E49" s="105"/>
      <c r="H49" s="105"/>
      <c r="I49" s="186"/>
      <c r="J49" s="186"/>
      <c r="K49" s="186"/>
      <c r="L49" s="186"/>
      <c r="M49" s="186"/>
      <c r="N49" s="186"/>
      <c r="O49" s="186"/>
      <c r="P49" s="186"/>
      <c r="Q49" s="197"/>
      <c r="R49" s="188"/>
      <c r="T49" s="313">
        <v>0</v>
      </c>
      <c r="U49" s="313"/>
      <c r="V49" s="313"/>
      <c r="W49" s="313"/>
      <c r="Y49" s="192"/>
      <c r="Z49" s="192"/>
      <c r="AA49" s="192"/>
      <c r="AB49" s="192"/>
      <c r="AC49" s="192"/>
      <c r="AD49" s="192"/>
      <c r="AE49" s="192"/>
      <c r="AF49" s="192"/>
      <c r="AG49" s="100"/>
    </row>
    <row r="50" spans="1:33" x14ac:dyDescent="0.35">
      <c r="A50" s="117"/>
      <c r="B50" s="191"/>
      <c r="D50" s="105" t="s">
        <v>173</v>
      </c>
      <c r="E50" s="105"/>
      <c r="H50" s="105"/>
      <c r="I50" s="186"/>
      <c r="J50" s="186"/>
      <c r="K50" s="186"/>
      <c r="L50" s="186"/>
      <c r="M50" s="186"/>
      <c r="N50" s="186"/>
      <c r="O50" s="186"/>
      <c r="P50" s="186"/>
      <c r="Q50" s="197"/>
      <c r="R50" s="188"/>
      <c r="T50" s="313">
        <v>0</v>
      </c>
      <c r="U50" s="313"/>
      <c r="V50" s="313"/>
      <c r="W50" s="313"/>
      <c r="Y50" s="192"/>
      <c r="Z50" s="192"/>
      <c r="AA50" s="192"/>
      <c r="AB50" s="192"/>
      <c r="AC50" s="192"/>
      <c r="AD50" s="192"/>
      <c r="AE50" s="192"/>
      <c r="AF50" s="192"/>
      <c r="AG50" s="100"/>
    </row>
    <row r="51" spans="1:33" x14ac:dyDescent="0.35">
      <c r="A51" s="117"/>
      <c r="B51" s="191" t="s">
        <v>174</v>
      </c>
      <c r="C51" s="191"/>
      <c r="D51" s="97" t="s">
        <v>175</v>
      </c>
      <c r="E51" s="105"/>
      <c r="F51" s="105"/>
      <c r="G51" s="105"/>
      <c r="H51" s="105"/>
      <c r="J51" s="105"/>
      <c r="K51" s="105"/>
      <c r="L51" s="105"/>
      <c r="M51" s="105"/>
      <c r="N51" s="105"/>
      <c r="O51" s="105"/>
      <c r="P51" s="201"/>
      <c r="Q51" s="204"/>
      <c r="R51" s="188"/>
      <c r="S51" s="188"/>
      <c r="T51" s="188"/>
      <c r="U51" s="188"/>
      <c r="V51" s="188"/>
      <c r="W51" s="188"/>
      <c r="Y51" s="312">
        <f>'Berechnungstabelle - ausfüllen'!C30</f>
        <v>0</v>
      </c>
      <c r="Z51" s="312"/>
      <c r="AA51" s="312"/>
      <c r="AB51" s="312"/>
      <c r="AC51" s="312"/>
      <c r="AD51" s="312"/>
      <c r="AE51" s="312"/>
      <c r="AF51" s="312"/>
      <c r="AG51" s="100"/>
    </row>
    <row r="52" spans="1:33" x14ac:dyDescent="0.35">
      <c r="A52" s="117"/>
      <c r="B52" s="191" t="s">
        <v>176</v>
      </c>
      <c r="C52" s="191"/>
      <c r="D52" s="97" t="s">
        <v>177</v>
      </c>
      <c r="E52" s="105"/>
      <c r="F52" s="105"/>
      <c r="G52" s="105"/>
      <c r="H52" s="105"/>
      <c r="I52" s="123"/>
      <c r="J52" s="123"/>
      <c r="K52" s="123"/>
      <c r="L52" s="123"/>
      <c r="M52" s="123"/>
      <c r="N52" s="123"/>
      <c r="O52" s="123"/>
      <c r="P52" s="123"/>
      <c r="Q52" s="123"/>
      <c r="R52" s="188"/>
      <c r="S52" s="188"/>
      <c r="T52" s="188"/>
      <c r="U52" s="188"/>
      <c r="V52" s="188"/>
      <c r="W52" s="188"/>
      <c r="Y52" s="314">
        <f>'Berechnungstabelle - ausfüllen'!C31</f>
        <v>0</v>
      </c>
      <c r="Z52" s="314"/>
      <c r="AA52" s="314"/>
      <c r="AB52" s="314"/>
      <c r="AC52" s="314"/>
      <c r="AD52" s="314"/>
      <c r="AE52" s="314"/>
      <c r="AF52" s="314"/>
      <c r="AG52" s="100"/>
    </row>
    <row r="53" spans="1:33" x14ac:dyDescent="0.35">
      <c r="A53" s="117"/>
      <c r="B53" s="126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Y53" s="105"/>
      <c r="Z53" s="105"/>
      <c r="AA53" s="105"/>
      <c r="AB53" s="105"/>
      <c r="AC53" s="105"/>
      <c r="AD53" s="105"/>
      <c r="AE53" s="105"/>
      <c r="AF53" s="105"/>
      <c r="AG53" s="100"/>
    </row>
    <row r="54" spans="1:33" ht="15" thickBot="1" x14ac:dyDescent="0.4">
      <c r="A54" s="117"/>
      <c r="B54" s="126"/>
      <c r="C54" s="105"/>
      <c r="D54" s="105"/>
      <c r="E54" s="105"/>
      <c r="F54" s="105"/>
      <c r="G54" s="105"/>
      <c r="H54" s="105"/>
      <c r="I54" s="105"/>
      <c r="J54" s="105"/>
      <c r="K54" s="105"/>
      <c r="L54" s="185" t="s">
        <v>178</v>
      </c>
      <c r="M54" s="105"/>
      <c r="N54" s="105"/>
      <c r="O54" s="105"/>
      <c r="P54" s="105"/>
      <c r="Y54" s="315">
        <f>Y45+Y46+Y47+Y51+Y52</f>
        <v>0</v>
      </c>
      <c r="Z54" s="315"/>
      <c r="AA54" s="315"/>
      <c r="AB54" s="315"/>
      <c r="AC54" s="315"/>
      <c r="AD54" s="315"/>
      <c r="AE54" s="315"/>
      <c r="AF54" s="315"/>
      <c r="AG54" s="100"/>
    </row>
    <row r="55" spans="1:33" ht="15" thickBot="1" x14ac:dyDescent="0.4">
      <c r="A55" s="101"/>
      <c r="B55" s="153"/>
      <c r="C55" s="102"/>
      <c r="D55" s="102"/>
      <c r="E55" s="102"/>
      <c r="F55" s="102"/>
      <c r="G55" s="102"/>
      <c r="H55" s="102"/>
      <c r="I55" s="102"/>
      <c r="J55" s="102"/>
      <c r="K55" s="102"/>
      <c r="L55" s="103"/>
      <c r="M55" s="102"/>
      <c r="N55" s="102"/>
      <c r="O55" s="102"/>
      <c r="P55" s="102"/>
      <c r="Q55" s="160"/>
      <c r="R55" s="160"/>
      <c r="S55" s="160"/>
      <c r="T55" s="160"/>
      <c r="U55" s="160"/>
      <c r="V55" s="160"/>
      <c r="W55" s="160"/>
      <c r="X55" s="160"/>
      <c r="Y55" s="205"/>
      <c r="Z55" s="205"/>
      <c r="AA55" s="205"/>
      <c r="AB55" s="205"/>
      <c r="AC55" s="205"/>
      <c r="AD55" s="205"/>
      <c r="AE55" s="205"/>
      <c r="AF55" s="205"/>
      <c r="AG55" s="163"/>
    </row>
    <row r="56" spans="1:33" x14ac:dyDescent="0.35">
      <c r="A56" s="105"/>
      <c r="B56" s="126"/>
      <c r="C56" s="105"/>
      <c r="D56" s="105"/>
      <c r="E56" s="105"/>
      <c r="F56" s="105"/>
      <c r="G56" s="105"/>
      <c r="H56" s="105"/>
      <c r="I56" s="105"/>
      <c r="J56" s="105"/>
      <c r="K56" s="105"/>
      <c r="L56" s="123"/>
      <c r="M56" s="105"/>
      <c r="N56" s="105"/>
      <c r="O56" s="105"/>
      <c r="P56" s="105"/>
      <c r="Y56" s="120"/>
      <c r="Z56" s="120"/>
      <c r="AA56" s="120"/>
      <c r="AB56" s="120"/>
      <c r="AC56" s="120"/>
      <c r="AD56" s="120"/>
      <c r="AE56" s="120"/>
      <c r="AF56" s="120"/>
    </row>
    <row r="57" spans="1:33" x14ac:dyDescent="0.35">
      <c r="A57" s="97" t="s">
        <v>179</v>
      </c>
      <c r="N57" s="105"/>
      <c r="O57" s="105"/>
      <c r="P57" s="123" t="s">
        <v>180</v>
      </c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</row>
    <row r="58" spans="1:33" x14ac:dyDescent="0.35">
      <c r="A58" s="316" t="s">
        <v>181</v>
      </c>
      <c r="B58" s="316"/>
      <c r="C58" s="316"/>
      <c r="E58" s="316" t="s">
        <v>182</v>
      </c>
      <c r="F58" s="316"/>
      <c r="H58" s="316" t="s">
        <v>183</v>
      </c>
      <c r="I58" s="316"/>
      <c r="J58" s="316"/>
      <c r="K58" s="316"/>
      <c r="P58" s="123" t="s">
        <v>184</v>
      </c>
    </row>
    <row r="59" spans="1:33" x14ac:dyDescent="0.35">
      <c r="A59" s="311">
        <f>'Berechnungstabelle - ausfüllen'!G13</f>
        <v>0</v>
      </c>
      <c r="B59" s="311"/>
      <c r="C59" s="311"/>
      <c r="D59" s="97" t="s">
        <v>75</v>
      </c>
      <c r="E59" s="311">
        <f>'Berechnungstabelle - ausfüllen'!G14</f>
        <v>0</v>
      </c>
      <c r="F59" s="311"/>
      <c r="G59" s="97" t="s">
        <v>185</v>
      </c>
      <c r="H59" s="311">
        <f>A59*E59</f>
        <v>0</v>
      </c>
      <c r="I59" s="311"/>
      <c r="J59" s="311"/>
      <c r="K59" s="311"/>
      <c r="P59" s="123" t="s">
        <v>186</v>
      </c>
    </row>
    <row r="60" spans="1:33" x14ac:dyDescent="0.35">
      <c r="P60" s="105"/>
    </row>
    <row r="64" spans="1:33" x14ac:dyDescent="0.35">
      <c r="P64" s="105"/>
    </row>
  </sheetData>
  <sheetProtection algorithmName="SHA-512" hashValue="vtuW/BuOotpxcf/KhLSBlB70f3l5D/jnE0iZGtDFzRsZjZWiGPZCfYWI/w72kBnlDeN8umCeRY6vvvDrpRcW6Q==" saltValue="SSOFWIkTMaJ4uquOwEmA0g==" spinCount="100000" sheet="1" objects="1" scenarios="1"/>
  <mergeCells count="40">
    <mergeCell ref="Y27:AF27"/>
    <mergeCell ref="Q1:R1"/>
    <mergeCell ref="A5:P9"/>
    <mergeCell ref="B19:C19"/>
    <mergeCell ref="Z19:AF19"/>
    <mergeCell ref="B20:C20"/>
    <mergeCell ref="Y20:AF20"/>
    <mergeCell ref="T21:W21"/>
    <mergeCell ref="T22:W22"/>
    <mergeCell ref="T23:W23"/>
    <mergeCell ref="T24:W24"/>
    <mergeCell ref="Y25:AF25"/>
    <mergeCell ref="AE12:AF12"/>
    <mergeCell ref="AE16:AF16"/>
    <mergeCell ref="Y45:AF45"/>
    <mergeCell ref="T28:W28"/>
    <mergeCell ref="T29:W29"/>
    <mergeCell ref="Y30:AF30"/>
    <mergeCell ref="T31:W31"/>
    <mergeCell ref="T32:W32"/>
    <mergeCell ref="Y35:AF35"/>
    <mergeCell ref="T36:W36"/>
    <mergeCell ref="T37:W37"/>
    <mergeCell ref="T38:W38"/>
    <mergeCell ref="Y40:AF40"/>
    <mergeCell ref="Y42:AF42"/>
    <mergeCell ref="A59:C59"/>
    <mergeCell ref="E59:F59"/>
    <mergeCell ref="H59:K59"/>
    <mergeCell ref="Y46:AF46"/>
    <mergeCell ref="Y47:AF47"/>
    <mergeCell ref="T48:W48"/>
    <mergeCell ref="T49:W49"/>
    <mergeCell ref="T50:W50"/>
    <mergeCell ref="Y51:AF51"/>
    <mergeCell ref="Y52:AF52"/>
    <mergeCell ref="Y54:AF54"/>
    <mergeCell ref="A58:C58"/>
    <mergeCell ref="E58:F58"/>
    <mergeCell ref="H58:K58"/>
  </mergeCells>
  <pageMargins left="0.7" right="0.7" top="0.78740157499999996" bottom="0.78740157499999996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56"/>
  <sheetViews>
    <sheetView zoomScaleNormal="100" workbookViewId="0">
      <selection activeCell="E15" sqref="E15"/>
    </sheetView>
  </sheetViews>
  <sheetFormatPr baseColWidth="10" defaultColWidth="11.453125" defaultRowHeight="14.5" x14ac:dyDescent="0.35"/>
  <cols>
    <col min="1" max="1" width="5.1796875" style="5" customWidth="1"/>
    <col min="2" max="3" width="8.81640625" style="6" customWidth="1"/>
    <col min="4" max="5" width="20.81640625" style="5" customWidth="1"/>
    <col min="6" max="6" width="11.1796875" style="7" customWidth="1"/>
    <col min="7" max="7" width="11.1796875" style="8" customWidth="1"/>
    <col min="8" max="8" width="11.1796875" style="9" customWidth="1"/>
    <col min="9" max="9" width="11.453125" style="5"/>
  </cols>
  <sheetData>
    <row r="1" spans="1:17" ht="18.5" x14ac:dyDescent="0.45">
      <c r="A1" s="331" t="s">
        <v>199</v>
      </c>
      <c r="B1" s="332"/>
      <c r="C1" s="332"/>
      <c r="D1" s="332"/>
      <c r="E1" s="20" t="s">
        <v>44</v>
      </c>
      <c r="F1" s="333" t="s">
        <v>45</v>
      </c>
      <c r="G1" s="334"/>
      <c r="H1" s="21"/>
    </row>
    <row r="2" spans="1:17" x14ac:dyDescent="0.35">
      <c r="A2" s="22"/>
      <c r="B2" s="23"/>
      <c r="C2" s="23"/>
      <c r="D2" s="23"/>
      <c r="E2" s="20"/>
      <c r="F2" s="24"/>
      <c r="G2" s="25"/>
      <c r="H2" s="21"/>
    </row>
    <row r="3" spans="1:17" ht="19" x14ac:dyDescent="0.4">
      <c r="A3" s="26"/>
      <c r="B3" s="27"/>
      <c r="C3" s="28"/>
      <c r="D3" s="29" t="s">
        <v>46</v>
      </c>
      <c r="E3" s="29"/>
      <c r="F3" s="30">
        <v>1</v>
      </c>
      <c r="G3" s="31" t="s">
        <v>47</v>
      </c>
      <c r="H3" s="32"/>
    </row>
    <row r="4" spans="1:17" ht="19.5" x14ac:dyDescent="0.45">
      <c r="A4" s="33"/>
      <c r="B4" s="34"/>
      <c r="C4" s="34"/>
      <c r="D4" s="35" t="s">
        <v>48</v>
      </c>
      <c r="E4" s="36"/>
      <c r="F4" s="37"/>
      <c r="G4" s="38"/>
      <c r="H4" s="39"/>
      <c r="K4" s="231"/>
    </row>
    <row r="5" spans="1:17" ht="19" x14ac:dyDescent="0.4">
      <c r="A5" s="22"/>
      <c r="B5" s="23"/>
      <c r="C5" s="23"/>
      <c r="D5" s="40"/>
      <c r="E5" s="41"/>
      <c r="F5" s="24"/>
      <c r="G5" s="25"/>
      <c r="H5" s="21"/>
    </row>
    <row r="6" spans="1:17" ht="27" customHeight="1" x14ac:dyDescent="0.45">
      <c r="A6" s="335" t="s">
        <v>49</v>
      </c>
      <c r="B6" s="336"/>
      <c r="C6" s="336"/>
      <c r="D6" s="337" t="s">
        <v>50</v>
      </c>
      <c r="E6" s="337"/>
      <c r="F6" s="24"/>
      <c r="G6" s="25"/>
      <c r="H6" s="21"/>
      <c r="K6" s="231"/>
    </row>
    <row r="7" spans="1:17" ht="19" x14ac:dyDescent="0.4">
      <c r="A7" s="22"/>
      <c r="B7" s="23"/>
      <c r="C7" s="23"/>
      <c r="D7" s="40"/>
      <c r="E7" s="41"/>
      <c r="F7" s="24"/>
      <c r="G7" s="25"/>
      <c r="H7" s="21"/>
    </row>
    <row r="8" spans="1:17" ht="27" customHeight="1" x14ac:dyDescent="0.45">
      <c r="A8" s="325" t="s">
        <v>51</v>
      </c>
      <c r="B8" s="326"/>
      <c r="C8" s="326"/>
      <c r="D8" s="328">
        <f>'Berechnungstabelle - ausfüllen'!B12</f>
        <v>0</v>
      </c>
      <c r="E8" s="329"/>
      <c r="F8" s="330"/>
      <c r="G8" s="25"/>
      <c r="H8" s="21"/>
      <c r="I8" s="232" t="s">
        <v>52</v>
      </c>
      <c r="J8" s="233"/>
      <c r="K8" s="233"/>
      <c r="L8" s="233"/>
      <c r="M8" s="233"/>
      <c r="N8" s="233"/>
      <c r="O8" s="233"/>
      <c r="P8" s="233"/>
      <c r="Q8" s="233"/>
    </row>
    <row r="9" spans="1:17" ht="13.5" customHeight="1" thickBot="1" x14ac:dyDescent="0.4">
      <c r="A9" s="22"/>
      <c r="B9" s="23"/>
      <c r="C9" s="23"/>
      <c r="D9" s="23"/>
      <c r="E9" s="20"/>
      <c r="F9" s="24"/>
      <c r="G9" s="25"/>
      <c r="H9" s="21"/>
    </row>
    <row r="10" spans="1:17" ht="30.5" thickBot="1" x14ac:dyDescent="0.4">
      <c r="A10" s="42" t="s">
        <v>53</v>
      </c>
      <c r="B10" s="43" t="s">
        <v>54</v>
      </c>
      <c r="C10" s="43" t="s">
        <v>55</v>
      </c>
      <c r="D10" s="44" t="s">
        <v>56</v>
      </c>
      <c r="E10" s="44" t="s">
        <v>57</v>
      </c>
      <c r="F10" s="45" t="s">
        <v>58</v>
      </c>
      <c r="G10" s="46" t="s">
        <v>59</v>
      </c>
      <c r="H10" s="47" t="s">
        <v>60</v>
      </c>
      <c r="I10" s="3"/>
    </row>
    <row r="11" spans="1:17" ht="16.5" customHeight="1" thickBot="1" x14ac:dyDescent="0.4">
      <c r="A11" s="48">
        <v>0</v>
      </c>
      <c r="B11" s="49"/>
      <c r="C11" s="49"/>
      <c r="D11" s="327" t="s">
        <v>61</v>
      </c>
      <c r="E11" s="327"/>
      <c r="F11" s="50">
        <f>SUM(F12:F50)</f>
        <v>0</v>
      </c>
      <c r="G11" s="50">
        <f>SUM(G12:G50)</f>
        <v>0</v>
      </c>
      <c r="H11" s="51"/>
    </row>
    <row r="12" spans="1:17" ht="20.5" customHeight="1" x14ac:dyDescent="0.35">
      <c r="A12" s="212"/>
      <c r="B12" s="213"/>
      <c r="C12" s="213"/>
      <c r="D12" s="214"/>
      <c r="E12" s="214"/>
      <c r="F12" s="215"/>
      <c r="G12" s="216"/>
      <c r="H12" s="217"/>
    </row>
    <row r="13" spans="1:17" ht="20.5" customHeight="1" x14ac:dyDescent="0.35">
      <c r="A13" s="218"/>
      <c r="B13" s="219"/>
      <c r="C13" s="219"/>
      <c r="D13" s="220"/>
      <c r="E13" s="220"/>
      <c r="F13" s="221"/>
      <c r="G13" s="222"/>
      <c r="H13" s="223"/>
    </row>
    <row r="14" spans="1:17" ht="20.5" customHeight="1" x14ac:dyDescent="0.35">
      <c r="A14" s="218"/>
      <c r="B14" s="219"/>
      <c r="C14" s="219"/>
      <c r="D14" s="220"/>
      <c r="E14" s="220"/>
      <c r="F14" s="221"/>
      <c r="G14" s="222"/>
      <c r="H14" s="223"/>
    </row>
    <row r="15" spans="1:17" ht="20.5" customHeight="1" x14ac:dyDescent="0.35">
      <c r="A15" s="218"/>
      <c r="B15" s="219"/>
      <c r="C15" s="219"/>
      <c r="D15" s="220"/>
      <c r="E15" s="220"/>
      <c r="F15" s="221"/>
      <c r="G15" s="222"/>
      <c r="H15" s="223"/>
    </row>
    <row r="16" spans="1:17" ht="20.5" customHeight="1" x14ac:dyDescent="0.35">
      <c r="A16" s="218"/>
      <c r="B16" s="219"/>
      <c r="C16" s="219"/>
      <c r="D16" s="220"/>
      <c r="E16" s="220"/>
      <c r="F16" s="221"/>
      <c r="G16" s="222"/>
      <c r="H16" s="223"/>
    </row>
    <row r="17" spans="1:8" ht="20.5" customHeight="1" x14ac:dyDescent="0.35">
      <c r="A17" s="218"/>
      <c r="B17" s="219"/>
      <c r="C17" s="219"/>
      <c r="D17" s="220"/>
      <c r="E17" s="220"/>
      <c r="F17" s="221"/>
      <c r="G17" s="222"/>
      <c r="H17" s="223"/>
    </row>
    <row r="18" spans="1:8" ht="20.5" customHeight="1" x14ac:dyDescent="0.35">
      <c r="A18" s="218"/>
      <c r="B18" s="219"/>
      <c r="C18" s="219"/>
      <c r="D18" s="220"/>
      <c r="E18" s="220"/>
      <c r="F18" s="221"/>
      <c r="G18" s="222"/>
      <c r="H18" s="223"/>
    </row>
    <row r="19" spans="1:8" ht="20.5" customHeight="1" x14ac:dyDescent="0.35">
      <c r="A19" s="218"/>
      <c r="B19" s="219"/>
      <c r="C19" s="219"/>
      <c r="D19" s="220"/>
      <c r="E19" s="220"/>
      <c r="F19" s="221"/>
      <c r="G19" s="222"/>
      <c r="H19" s="223"/>
    </row>
    <row r="20" spans="1:8" ht="20.5" customHeight="1" x14ac:dyDescent="0.35">
      <c r="A20" s="218"/>
      <c r="B20" s="219"/>
      <c r="C20" s="219"/>
      <c r="D20" s="220"/>
      <c r="E20" s="220"/>
      <c r="F20" s="221"/>
      <c r="G20" s="222"/>
      <c r="H20" s="223"/>
    </row>
    <row r="21" spans="1:8" ht="20.5" customHeight="1" x14ac:dyDescent="0.35">
      <c r="A21" s="218"/>
      <c r="B21" s="219"/>
      <c r="C21" s="219"/>
      <c r="D21" s="220"/>
      <c r="E21" s="220"/>
      <c r="F21" s="221"/>
      <c r="G21" s="222"/>
      <c r="H21" s="223"/>
    </row>
    <row r="22" spans="1:8" ht="20.5" customHeight="1" x14ac:dyDescent="0.35">
      <c r="A22" s="218"/>
      <c r="B22" s="219"/>
      <c r="C22" s="219"/>
      <c r="D22" s="220"/>
      <c r="E22" s="220"/>
      <c r="F22" s="221"/>
      <c r="G22" s="222"/>
      <c r="H22" s="223"/>
    </row>
    <row r="23" spans="1:8" ht="20.5" customHeight="1" x14ac:dyDescent="0.35">
      <c r="A23" s="218"/>
      <c r="B23" s="219"/>
      <c r="C23" s="219"/>
      <c r="D23" s="220"/>
      <c r="E23" s="220"/>
      <c r="F23" s="221"/>
      <c r="G23" s="222"/>
      <c r="H23" s="223"/>
    </row>
    <row r="24" spans="1:8" ht="20.5" customHeight="1" x14ac:dyDescent="0.35">
      <c r="A24" s="218"/>
      <c r="B24" s="219"/>
      <c r="C24" s="219"/>
      <c r="D24" s="220"/>
      <c r="E24" s="220"/>
      <c r="F24" s="221"/>
      <c r="G24" s="222"/>
      <c r="H24" s="223"/>
    </row>
    <row r="25" spans="1:8" ht="20.5" customHeight="1" x14ac:dyDescent="0.35">
      <c r="A25" s="218"/>
      <c r="B25" s="219"/>
      <c r="C25" s="219"/>
      <c r="D25" s="220"/>
      <c r="E25" s="220"/>
      <c r="F25" s="221"/>
      <c r="G25" s="222"/>
      <c r="H25" s="223"/>
    </row>
    <row r="26" spans="1:8" ht="20.5" customHeight="1" x14ac:dyDescent="0.35">
      <c r="A26" s="218"/>
      <c r="B26" s="219"/>
      <c r="C26" s="219"/>
      <c r="D26" s="220"/>
      <c r="E26" s="220"/>
      <c r="F26" s="221"/>
      <c r="G26" s="222"/>
      <c r="H26" s="223"/>
    </row>
    <row r="27" spans="1:8" ht="20.5" customHeight="1" x14ac:dyDescent="0.35">
      <c r="A27" s="218"/>
      <c r="B27" s="219"/>
      <c r="C27" s="219"/>
      <c r="D27" s="220"/>
      <c r="E27" s="220"/>
      <c r="F27" s="221"/>
      <c r="G27" s="222"/>
      <c r="H27" s="223"/>
    </row>
    <row r="28" spans="1:8" ht="20.5" customHeight="1" x14ac:dyDescent="0.35">
      <c r="A28" s="218"/>
      <c r="B28" s="219"/>
      <c r="C28" s="219"/>
      <c r="D28" s="220"/>
      <c r="E28" s="220"/>
      <c r="F28" s="221"/>
      <c r="G28" s="222"/>
      <c r="H28" s="223"/>
    </row>
    <row r="29" spans="1:8" ht="20.5" customHeight="1" x14ac:dyDescent="0.35">
      <c r="A29" s="218"/>
      <c r="B29" s="219"/>
      <c r="C29" s="219"/>
      <c r="D29" s="220"/>
      <c r="E29" s="220"/>
      <c r="F29" s="221"/>
      <c r="G29" s="222"/>
      <c r="H29" s="223"/>
    </row>
    <row r="30" spans="1:8" ht="20.5" customHeight="1" x14ac:dyDescent="0.35">
      <c r="A30" s="218"/>
      <c r="B30" s="219"/>
      <c r="C30" s="219"/>
      <c r="D30" s="220"/>
      <c r="E30" s="220"/>
      <c r="F30" s="221"/>
      <c r="G30" s="222"/>
      <c r="H30" s="223"/>
    </row>
    <row r="31" spans="1:8" ht="20.5" customHeight="1" x14ac:dyDescent="0.35">
      <c r="A31" s="218"/>
      <c r="B31" s="219"/>
      <c r="C31" s="219"/>
      <c r="D31" s="220"/>
      <c r="E31" s="220"/>
      <c r="F31" s="221"/>
      <c r="G31" s="222"/>
      <c r="H31" s="223"/>
    </row>
    <row r="32" spans="1:8" ht="20.5" customHeight="1" x14ac:dyDescent="0.35">
      <c r="A32" s="218"/>
      <c r="B32" s="219"/>
      <c r="C32" s="219"/>
      <c r="D32" s="220"/>
      <c r="E32" s="220"/>
      <c r="F32" s="221"/>
      <c r="G32" s="222"/>
      <c r="H32" s="223"/>
    </row>
    <row r="33" spans="1:8" ht="20.5" customHeight="1" x14ac:dyDescent="0.35">
      <c r="A33" s="218"/>
      <c r="B33" s="219"/>
      <c r="C33" s="219"/>
      <c r="D33" s="220"/>
      <c r="E33" s="220"/>
      <c r="F33" s="221"/>
      <c r="G33" s="222"/>
      <c r="H33" s="223"/>
    </row>
    <row r="34" spans="1:8" ht="20.5" customHeight="1" x14ac:dyDescent="0.35">
      <c r="A34" s="218"/>
      <c r="B34" s="219"/>
      <c r="C34" s="219"/>
      <c r="D34" s="220"/>
      <c r="E34" s="220"/>
      <c r="F34" s="221"/>
      <c r="G34" s="222"/>
      <c r="H34" s="223"/>
    </row>
    <row r="35" spans="1:8" ht="20.5" customHeight="1" x14ac:dyDescent="0.35">
      <c r="A35" s="218"/>
      <c r="B35" s="219"/>
      <c r="C35" s="219"/>
      <c r="D35" s="220"/>
      <c r="E35" s="220"/>
      <c r="F35" s="221"/>
      <c r="G35" s="222"/>
      <c r="H35" s="223"/>
    </row>
    <row r="36" spans="1:8" ht="20.5" customHeight="1" x14ac:dyDescent="0.35">
      <c r="A36" s="218"/>
      <c r="B36" s="219"/>
      <c r="C36" s="219"/>
      <c r="D36" s="220"/>
      <c r="E36" s="220"/>
      <c r="F36" s="221"/>
      <c r="G36" s="222"/>
      <c r="H36" s="223"/>
    </row>
    <row r="37" spans="1:8" ht="20.5" customHeight="1" x14ac:dyDescent="0.35">
      <c r="A37" s="218"/>
      <c r="B37" s="219"/>
      <c r="C37" s="219"/>
      <c r="D37" s="220"/>
      <c r="E37" s="220"/>
      <c r="F37" s="221"/>
      <c r="G37" s="222"/>
      <c r="H37" s="223"/>
    </row>
    <row r="38" spans="1:8" ht="20.5" customHeight="1" x14ac:dyDescent="0.35">
      <c r="A38" s="218"/>
      <c r="B38" s="219"/>
      <c r="C38" s="219"/>
      <c r="D38" s="220"/>
      <c r="E38" s="220"/>
      <c r="F38" s="221"/>
      <c r="G38" s="222"/>
      <c r="H38" s="223"/>
    </row>
    <row r="39" spans="1:8" ht="20.5" customHeight="1" x14ac:dyDescent="0.35">
      <c r="A39" s="218"/>
      <c r="B39" s="219"/>
      <c r="C39" s="219"/>
      <c r="D39" s="220"/>
      <c r="E39" s="220"/>
      <c r="F39" s="221"/>
      <c r="G39" s="222"/>
      <c r="H39" s="223"/>
    </row>
    <row r="40" spans="1:8" ht="20.5" customHeight="1" x14ac:dyDescent="0.35">
      <c r="A40" s="218"/>
      <c r="B40" s="219"/>
      <c r="C40" s="219"/>
      <c r="D40" s="220"/>
      <c r="E40" s="220"/>
      <c r="F40" s="221"/>
      <c r="G40" s="222"/>
      <c r="H40" s="223"/>
    </row>
    <row r="41" spans="1:8" ht="20.5" customHeight="1" thickBot="1" x14ac:dyDescent="0.4">
      <c r="A41" s="224"/>
      <c r="B41" s="225"/>
      <c r="C41" s="225"/>
      <c r="D41" s="226"/>
      <c r="E41" s="226"/>
      <c r="F41" s="227"/>
      <c r="G41" s="228"/>
      <c r="H41" s="229"/>
    </row>
    <row r="42" spans="1:8" ht="20.5" customHeight="1" x14ac:dyDescent="0.35">
      <c r="A42" s="3"/>
      <c r="B42" s="16"/>
      <c r="C42" s="16"/>
      <c r="D42" s="3"/>
      <c r="E42" s="3"/>
      <c r="F42" s="17"/>
      <c r="G42" s="18"/>
      <c r="H42" s="19"/>
    </row>
    <row r="43" spans="1:8" ht="20.5" customHeight="1" x14ac:dyDescent="0.35">
      <c r="A43" s="3"/>
      <c r="B43" s="16"/>
      <c r="C43" s="16"/>
      <c r="D43" s="3"/>
      <c r="E43" s="3"/>
      <c r="F43" s="17"/>
      <c r="G43" s="18"/>
      <c r="H43" s="19"/>
    </row>
    <row r="44" spans="1:8" ht="20.5" customHeight="1" x14ac:dyDescent="0.35">
      <c r="A44" s="3"/>
      <c r="B44" s="16"/>
      <c r="C44" s="16"/>
      <c r="D44" s="3"/>
      <c r="E44" s="3"/>
      <c r="F44" s="17"/>
      <c r="G44" s="18"/>
      <c r="H44" s="19"/>
    </row>
    <row r="45" spans="1:8" ht="20.5" customHeight="1" x14ac:dyDescent="0.35">
      <c r="A45" s="3"/>
      <c r="B45" s="16"/>
      <c r="C45" s="16"/>
      <c r="D45" s="3"/>
      <c r="E45" s="3"/>
      <c r="F45" s="17"/>
      <c r="G45" s="18"/>
      <c r="H45" s="19"/>
    </row>
    <row r="46" spans="1:8" ht="20.5" customHeight="1" x14ac:dyDescent="0.35">
      <c r="A46" s="3"/>
      <c r="B46" s="16"/>
      <c r="C46" s="16"/>
      <c r="D46" s="3"/>
      <c r="E46" s="3"/>
      <c r="F46" s="17"/>
      <c r="G46" s="18"/>
      <c r="H46" s="19"/>
    </row>
    <row r="47" spans="1:8" ht="20.5" customHeight="1" x14ac:dyDescent="0.35">
      <c r="A47" s="3"/>
      <c r="B47" s="16"/>
      <c r="C47" s="16"/>
      <c r="D47" s="3"/>
      <c r="E47" s="3"/>
      <c r="F47" s="17"/>
      <c r="G47" s="18"/>
      <c r="H47" s="19"/>
    </row>
    <row r="48" spans="1:8" ht="20.5" customHeight="1" x14ac:dyDescent="0.35">
      <c r="A48" s="3"/>
      <c r="B48" s="16"/>
      <c r="C48" s="16"/>
      <c r="D48" s="3"/>
      <c r="E48" s="3"/>
      <c r="F48" s="17"/>
      <c r="G48" s="18"/>
      <c r="H48" s="19"/>
    </row>
    <row r="49" spans="1:8" ht="20.5" customHeight="1" x14ac:dyDescent="0.35">
      <c r="A49" s="3"/>
      <c r="B49" s="16"/>
      <c r="C49" s="16"/>
      <c r="D49" s="3"/>
      <c r="E49" s="3"/>
      <c r="F49" s="17"/>
      <c r="G49" s="18"/>
      <c r="H49" s="19"/>
    </row>
    <row r="50" spans="1:8" ht="20.5" customHeight="1" x14ac:dyDescent="0.35">
      <c r="A50" s="3"/>
      <c r="B50" s="16"/>
      <c r="C50" s="16"/>
      <c r="D50" s="3"/>
      <c r="E50" s="3"/>
      <c r="F50" s="17"/>
      <c r="G50" s="18"/>
      <c r="H50" s="19"/>
    </row>
    <row r="51" spans="1:8" ht="20.5" customHeight="1" x14ac:dyDescent="0.35">
      <c r="A51" s="3"/>
      <c r="B51" s="16"/>
      <c r="C51" s="16"/>
      <c r="D51" s="3"/>
      <c r="E51" s="3"/>
      <c r="F51" s="17"/>
      <c r="G51" s="18"/>
      <c r="H51" s="19"/>
    </row>
    <row r="52" spans="1:8" x14ac:dyDescent="0.35">
      <c r="A52" s="3"/>
      <c r="B52" s="16"/>
      <c r="C52" s="16"/>
      <c r="D52" s="3"/>
      <c r="E52" s="3"/>
      <c r="F52" s="17"/>
      <c r="G52" s="18"/>
      <c r="H52" s="19"/>
    </row>
    <row r="53" spans="1:8" x14ac:dyDescent="0.35">
      <c r="A53" s="10"/>
      <c r="B53" s="11"/>
      <c r="C53" s="11"/>
      <c r="D53" s="10"/>
      <c r="E53" s="10"/>
      <c r="F53" s="12"/>
      <c r="G53" s="13"/>
      <c r="H53" s="14"/>
    </row>
    <row r="54" spans="1:8" x14ac:dyDescent="0.35">
      <c r="A54" s="10"/>
      <c r="B54" s="11"/>
      <c r="C54" s="11"/>
      <c r="D54" s="10"/>
      <c r="E54" s="10"/>
      <c r="F54" s="12"/>
      <c r="G54" s="13"/>
      <c r="H54" s="14"/>
    </row>
    <row r="55" spans="1:8" x14ac:dyDescent="0.35">
      <c r="A55" s="10"/>
      <c r="B55" s="11"/>
      <c r="C55" s="11"/>
      <c r="D55" s="10"/>
      <c r="E55" s="10"/>
      <c r="F55" s="12"/>
      <c r="G55" s="13"/>
      <c r="H55" s="14"/>
    </row>
    <row r="56" spans="1:8" x14ac:dyDescent="0.35">
      <c r="A56" s="10"/>
      <c r="B56" s="11"/>
      <c r="C56" s="11"/>
      <c r="D56" s="10"/>
      <c r="E56" s="10"/>
      <c r="F56" s="12"/>
      <c r="G56" s="13"/>
      <c r="H56" s="14"/>
    </row>
  </sheetData>
  <sheetProtection algorithmName="SHA-512" hashValue="grYgFNHhuw7kmwvcsjgaa4pjMg1rRmFpT19bzpPmo3vnFRgar1gV0spK/wVzG9LRPttnQgZpeOHpUwRkHQ7EfA==" saltValue="IKos595K/+UOrbUDObfCqg==" spinCount="100000" sheet="1" objects="1" scenarios="1"/>
  <mergeCells count="7">
    <mergeCell ref="A8:C8"/>
    <mergeCell ref="D11:E11"/>
    <mergeCell ref="D8:F8"/>
    <mergeCell ref="A1:D1"/>
    <mergeCell ref="F1:G1"/>
    <mergeCell ref="A6:C6"/>
    <mergeCell ref="D6:E6"/>
  </mergeCells>
  <pageMargins left="0.7" right="0.7" top="0.78740157499999996" bottom="0.78740157499999996" header="0.3" footer="0.3"/>
  <pageSetup paperSize="9" scale="8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56"/>
  <sheetViews>
    <sheetView zoomScaleNormal="100" workbookViewId="0">
      <selection activeCell="F13" sqref="F13"/>
    </sheetView>
  </sheetViews>
  <sheetFormatPr baseColWidth="10" defaultColWidth="11.453125" defaultRowHeight="14.5" x14ac:dyDescent="0.35"/>
  <cols>
    <col min="1" max="1" width="5.1796875" style="5" customWidth="1"/>
    <col min="2" max="3" width="8.81640625" style="6" customWidth="1"/>
    <col min="4" max="5" width="20.81640625" style="5" customWidth="1"/>
    <col min="6" max="6" width="11.1796875" style="7" customWidth="1"/>
    <col min="7" max="7" width="11.1796875" style="8" customWidth="1"/>
    <col min="8" max="8" width="11.1796875" style="9" customWidth="1"/>
    <col min="9" max="9" width="11.453125" style="5"/>
  </cols>
  <sheetData>
    <row r="1" spans="1:15" ht="18.5" x14ac:dyDescent="0.45">
      <c r="A1" s="331" t="s">
        <v>199</v>
      </c>
      <c r="B1" s="332"/>
      <c r="C1" s="332"/>
      <c r="D1" s="332"/>
      <c r="E1" s="20" t="s">
        <v>44</v>
      </c>
      <c r="F1" s="333" t="s">
        <v>45</v>
      </c>
      <c r="G1" s="334"/>
      <c r="H1" s="21"/>
    </row>
    <row r="2" spans="1:15" x14ac:dyDescent="0.35">
      <c r="A2" s="22"/>
      <c r="B2" s="23"/>
      <c r="C2" s="23"/>
      <c r="D2" s="23"/>
      <c r="E2" s="20"/>
      <c r="F2" s="24"/>
      <c r="G2" s="25"/>
      <c r="H2" s="21"/>
    </row>
    <row r="3" spans="1:15" ht="19" x14ac:dyDescent="0.4">
      <c r="A3" s="26"/>
      <c r="B3" s="27"/>
      <c r="C3" s="28"/>
      <c r="D3" s="29" t="s">
        <v>46</v>
      </c>
      <c r="E3" s="29"/>
      <c r="F3" s="52" t="s">
        <v>62</v>
      </c>
      <c r="G3" s="31" t="s">
        <v>47</v>
      </c>
      <c r="H3" s="32"/>
    </row>
    <row r="4" spans="1:15" ht="19" x14ac:dyDescent="0.4">
      <c r="A4" s="33"/>
      <c r="B4" s="34"/>
      <c r="C4" s="34"/>
      <c r="D4" s="35" t="s">
        <v>48</v>
      </c>
      <c r="E4" s="36"/>
      <c r="F4" s="37"/>
      <c r="G4" s="38"/>
      <c r="H4" s="39"/>
    </row>
    <row r="5" spans="1:15" ht="19" x14ac:dyDescent="0.4">
      <c r="A5" s="22"/>
      <c r="B5" s="23"/>
      <c r="C5" s="23"/>
      <c r="D5" s="40"/>
      <c r="E5" s="41"/>
      <c r="F5" s="24"/>
      <c r="G5" s="25"/>
      <c r="H5" s="21"/>
    </row>
    <row r="6" spans="1:15" ht="27" customHeight="1" x14ac:dyDescent="0.4">
      <c r="A6" s="335" t="s">
        <v>49</v>
      </c>
      <c r="B6" s="336"/>
      <c r="C6" s="336"/>
      <c r="D6" s="337" t="s">
        <v>50</v>
      </c>
      <c r="E6" s="337"/>
      <c r="F6" s="24"/>
      <c r="G6" s="25"/>
      <c r="H6" s="21"/>
    </row>
    <row r="7" spans="1:15" ht="19" x14ac:dyDescent="0.4">
      <c r="A7" s="22"/>
      <c r="B7" s="23"/>
      <c r="C7" s="23"/>
      <c r="D7" s="40"/>
      <c r="E7" s="41"/>
      <c r="F7" s="24"/>
      <c r="G7" s="25"/>
      <c r="H7" s="21"/>
    </row>
    <row r="8" spans="1:15" ht="27" customHeight="1" x14ac:dyDescent="0.45">
      <c r="A8" s="325" t="s">
        <v>51</v>
      </c>
      <c r="B8" s="326"/>
      <c r="C8" s="326"/>
      <c r="D8" s="337">
        <f>'Berechnungstabelle - ausfüllen'!B12</f>
        <v>0</v>
      </c>
      <c r="E8" s="337"/>
      <c r="F8" s="24"/>
      <c r="G8" s="25"/>
      <c r="H8" s="21"/>
      <c r="I8" s="232" t="s">
        <v>63</v>
      </c>
      <c r="J8" s="233"/>
      <c r="K8" s="233"/>
      <c r="L8" s="233"/>
      <c r="M8" s="233"/>
      <c r="N8" s="233"/>
      <c r="O8" s="233"/>
    </row>
    <row r="9" spans="1:15" ht="13.5" customHeight="1" thickBot="1" x14ac:dyDescent="0.4">
      <c r="A9" s="22"/>
      <c r="B9" s="23"/>
      <c r="C9" s="23"/>
      <c r="D9" s="23"/>
      <c r="E9" s="20"/>
      <c r="F9" s="24"/>
      <c r="G9" s="25"/>
      <c r="H9" s="21"/>
    </row>
    <row r="10" spans="1:15" ht="30.5" thickBot="1" x14ac:dyDescent="0.4">
      <c r="A10" s="42" t="s">
        <v>53</v>
      </c>
      <c r="B10" s="43" t="s">
        <v>54</v>
      </c>
      <c r="C10" s="43" t="s">
        <v>55</v>
      </c>
      <c r="D10" s="44" t="s">
        <v>56</v>
      </c>
      <c r="E10" s="44" t="s">
        <v>57</v>
      </c>
      <c r="F10" s="45" t="s">
        <v>58</v>
      </c>
      <c r="G10" s="46" t="s">
        <v>59</v>
      </c>
      <c r="H10" s="47" t="s">
        <v>60</v>
      </c>
      <c r="I10" s="3"/>
    </row>
    <row r="11" spans="1:15" ht="16.5" customHeight="1" thickBot="1" x14ac:dyDescent="0.4">
      <c r="A11" s="48">
        <v>0</v>
      </c>
      <c r="B11" s="49"/>
      <c r="C11" s="49"/>
      <c r="D11" s="327" t="s">
        <v>64</v>
      </c>
      <c r="E11" s="327"/>
      <c r="F11" s="50">
        <f>SUM(F12:F50)</f>
        <v>0</v>
      </c>
      <c r="G11" s="50">
        <f>SUM(G12:G50)</f>
        <v>0</v>
      </c>
      <c r="H11" s="51"/>
    </row>
    <row r="12" spans="1:15" ht="20.5" customHeight="1" x14ac:dyDescent="0.35">
      <c r="A12" s="212"/>
      <c r="B12" s="213"/>
      <c r="C12" s="213"/>
      <c r="D12" s="214"/>
      <c r="E12" s="214"/>
      <c r="F12" s="215"/>
      <c r="G12" s="216"/>
      <c r="H12" s="217"/>
    </row>
    <row r="13" spans="1:15" ht="20.5" customHeight="1" x14ac:dyDescent="0.35">
      <c r="A13" s="218"/>
      <c r="B13" s="219"/>
      <c r="C13" s="219"/>
      <c r="D13" s="220"/>
      <c r="E13" s="220"/>
      <c r="F13" s="221"/>
      <c r="G13" s="222"/>
      <c r="H13" s="223"/>
    </row>
    <row r="14" spans="1:15" ht="20.5" customHeight="1" x14ac:dyDescent="0.35">
      <c r="A14" s="218"/>
      <c r="B14" s="219"/>
      <c r="C14" s="219"/>
      <c r="D14" s="220"/>
      <c r="E14" s="220"/>
      <c r="F14" s="221"/>
      <c r="G14" s="222"/>
      <c r="H14" s="223"/>
    </row>
    <row r="15" spans="1:15" ht="20.5" customHeight="1" x14ac:dyDescent="0.35">
      <c r="A15" s="218"/>
      <c r="B15" s="219"/>
      <c r="C15" s="219"/>
      <c r="D15" s="220"/>
      <c r="E15" s="220"/>
      <c r="F15" s="221"/>
      <c r="G15" s="222"/>
      <c r="H15" s="223"/>
    </row>
    <row r="16" spans="1:15" ht="20.5" customHeight="1" x14ac:dyDescent="0.35">
      <c r="A16" s="218"/>
      <c r="B16" s="219"/>
      <c r="C16" s="219"/>
      <c r="D16" s="220"/>
      <c r="E16" s="220"/>
      <c r="F16" s="221"/>
      <c r="G16" s="222"/>
      <c r="H16" s="223"/>
    </row>
    <row r="17" spans="1:8" ht="20.5" customHeight="1" x14ac:dyDescent="0.35">
      <c r="A17" s="218"/>
      <c r="B17" s="219"/>
      <c r="C17" s="219"/>
      <c r="D17" s="220"/>
      <c r="E17" s="220"/>
      <c r="F17" s="221"/>
      <c r="G17" s="222"/>
      <c r="H17" s="223"/>
    </row>
    <row r="18" spans="1:8" ht="20.5" customHeight="1" x14ac:dyDescent="0.35">
      <c r="A18" s="218"/>
      <c r="B18" s="219"/>
      <c r="C18" s="219"/>
      <c r="D18" s="220"/>
      <c r="E18" s="220"/>
      <c r="F18" s="221"/>
      <c r="G18" s="222"/>
      <c r="H18" s="223"/>
    </row>
    <row r="19" spans="1:8" ht="20.5" customHeight="1" x14ac:dyDescent="0.35">
      <c r="A19" s="218"/>
      <c r="B19" s="219"/>
      <c r="C19" s="219"/>
      <c r="D19" s="220"/>
      <c r="E19" s="220"/>
      <c r="F19" s="221"/>
      <c r="G19" s="222"/>
      <c r="H19" s="223"/>
    </row>
    <row r="20" spans="1:8" ht="20.5" customHeight="1" x14ac:dyDescent="0.35">
      <c r="A20" s="218"/>
      <c r="B20" s="219"/>
      <c r="C20" s="219"/>
      <c r="D20" s="220"/>
      <c r="E20" s="220"/>
      <c r="F20" s="221"/>
      <c r="G20" s="222"/>
      <c r="H20" s="223"/>
    </row>
    <row r="21" spans="1:8" ht="20.5" customHeight="1" x14ac:dyDescent="0.35">
      <c r="A21" s="218"/>
      <c r="B21" s="219"/>
      <c r="C21" s="219"/>
      <c r="D21" s="220"/>
      <c r="E21" s="220"/>
      <c r="F21" s="221"/>
      <c r="G21" s="222"/>
      <c r="H21" s="223"/>
    </row>
    <row r="22" spans="1:8" ht="20.5" customHeight="1" x14ac:dyDescent="0.35">
      <c r="A22" s="218"/>
      <c r="B22" s="219"/>
      <c r="C22" s="219"/>
      <c r="D22" s="220"/>
      <c r="E22" s="220"/>
      <c r="F22" s="221"/>
      <c r="G22" s="222"/>
      <c r="H22" s="223"/>
    </row>
    <row r="23" spans="1:8" ht="20.5" customHeight="1" x14ac:dyDescent="0.35">
      <c r="A23" s="218"/>
      <c r="B23" s="219"/>
      <c r="C23" s="219"/>
      <c r="D23" s="220"/>
      <c r="E23" s="220"/>
      <c r="F23" s="221"/>
      <c r="G23" s="222"/>
      <c r="H23" s="223"/>
    </row>
    <row r="24" spans="1:8" ht="20.5" customHeight="1" x14ac:dyDescent="0.35">
      <c r="A24" s="218"/>
      <c r="B24" s="219"/>
      <c r="C24" s="219"/>
      <c r="D24" s="220"/>
      <c r="E24" s="220"/>
      <c r="F24" s="221"/>
      <c r="G24" s="222"/>
      <c r="H24" s="223"/>
    </row>
    <row r="25" spans="1:8" ht="20.5" customHeight="1" x14ac:dyDescent="0.35">
      <c r="A25" s="218"/>
      <c r="B25" s="219"/>
      <c r="C25" s="219"/>
      <c r="D25" s="220"/>
      <c r="E25" s="220"/>
      <c r="F25" s="221"/>
      <c r="G25" s="222"/>
      <c r="H25" s="223"/>
    </row>
    <row r="26" spans="1:8" ht="20.5" customHeight="1" x14ac:dyDescent="0.35">
      <c r="A26" s="218"/>
      <c r="B26" s="219"/>
      <c r="C26" s="219"/>
      <c r="D26" s="220"/>
      <c r="E26" s="220"/>
      <c r="F26" s="221"/>
      <c r="G26" s="222"/>
      <c r="H26" s="223"/>
    </row>
    <row r="27" spans="1:8" ht="20.5" customHeight="1" x14ac:dyDescent="0.35">
      <c r="A27" s="218"/>
      <c r="B27" s="219"/>
      <c r="C27" s="219"/>
      <c r="D27" s="220"/>
      <c r="E27" s="220"/>
      <c r="F27" s="221"/>
      <c r="G27" s="222"/>
      <c r="H27" s="223"/>
    </row>
    <row r="28" spans="1:8" ht="20.5" customHeight="1" x14ac:dyDescent="0.35">
      <c r="A28" s="218"/>
      <c r="B28" s="219"/>
      <c r="C28" s="219"/>
      <c r="D28" s="220"/>
      <c r="E28" s="220"/>
      <c r="F28" s="221"/>
      <c r="G28" s="222"/>
      <c r="H28" s="223"/>
    </row>
    <row r="29" spans="1:8" ht="20.5" customHeight="1" x14ac:dyDescent="0.35">
      <c r="A29" s="218"/>
      <c r="B29" s="219"/>
      <c r="C29" s="219"/>
      <c r="D29" s="220"/>
      <c r="E29" s="220"/>
      <c r="F29" s="221"/>
      <c r="G29" s="222"/>
      <c r="H29" s="223"/>
    </row>
    <row r="30" spans="1:8" ht="20.5" customHeight="1" x14ac:dyDescent="0.35">
      <c r="A30" s="218"/>
      <c r="B30" s="219"/>
      <c r="C30" s="219"/>
      <c r="D30" s="220"/>
      <c r="E30" s="220"/>
      <c r="F30" s="221"/>
      <c r="G30" s="222"/>
      <c r="H30" s="223"/>
    </row>
    <row r="31" spans="1:8" ht="20.5" customHeight="1" x14ac:dyDescent="0.35">
      <c r="A31" s="218"/>
      <c r="B31" s="219"/>
      <c r="C31" s="219"/>
      <c r="D31" s="220"/>
      <c r="E31" s="220"/>
      <c r="F31" s="221"/>
      <c r="G31" s="222"/>
      <c r="H31" s="223"/>
    </row>
    <row r="32" spans="1:8" ht="20.5" customHeight="1" x14ac:dyDescent="0.35">
      <c r="A32" s="218"/>
      <c r="B32" s="219"/>
      <c r="C32" s="219"/>
      <c r="D32" s="220"/>
      <c r="E32" s="220"/>
      <c r="F32" s="221"/>
      <c r="G32" s="222"/>
      <c r="H32" s="223"/>
    </row>
    <row r="33" spans="1:8" ht="20.5" customHeight="1" x14ac:dyDescent="0.35">
      <c r="A33" s="218"/>
      <c r="B33" s="219"/>
      <c r="C33" s="219"/>
      <c r="D33" s="220"/>
      <c r="E33" s="220"/>
      <c r="F33" s="221"/>
      <c r="G33" s="222"/>
      <c r="H33" s="223"/>
    </row>
    <row r="34" spans="1:8" ht="20.5" customHeight="1" x14ac:dyDescent="0.35">
      <c r="A34" s="218"/>
      <c r="B34" s="219"/>
      <c r="C34" s="219"/>
      <c r="D34" s="220"/>
      <c r="E34" s="220"/>
      <c r="F34" s="221"/>
      <c r="G34" s="222"/>
      <c r="H34" s="223"/>
    </row>
    <row r="35" spans="1:8" ht="20.5" customHeight="1" x14ac:dyDescent="0.35">
      <c r="A35" s="218"/>
      <c r="B35" s="219"/>
      <c r="C35" s="219"/>
      <c r="D35" s="220"/>
      <c r="E35" s="220"/>
      <c r="F35" s="221"/>
      <c r="G35" s="222"/>
      <c r="H35" s="223"/>
    </row>
    <row r="36" spans="1:8" ht="20.5" customHeight="1" x14ac:dyDescent="0.35">
      <c r="A36" s="218"/>
      <c r="B36" s="219"/>
      <c r="C36" s="219"/>
      <c r="D36" s="220"/>
      <c r="E36" s="220"/>
      <c r="F36" s="221"/>
      <c r="G36" s="222"/>
      <c r="H36" s="223"/>
    </row>
    <row r="37" spans="1:8" ht="20.5" customHeight="1" x14ac:dyDescent="0.35">
      <c r="A37" s="218"/>
      <c r="B37" s="219"/>
      <c r="C37" s="219"/>
      <c r="D37" s="220"/>
      <c r="E37" s="220"/>
      <c r="F37" s="221"/>
      <c r="G37" s="222"/>
      <c r="H37" s="223"/>
    </row>
    <row r="38" spans="1:8" ht="20.5" customHeight="1" x14ac:dyDescent="0.35">
      <c r="A38" s="218"/>
      <c r="B38" s="219"/>
      <c r="C38" s="219"/>
      <c r="D38" s="220"/>
      <c r="E38" s="220"/>
      <c r="F38" s="221"/>
      <c r="G38" s="222"/>
      <c r="H38" s="223"/>
    </row>
    <row r="39" spans="1:8" ht="20.5" customHeight="1" x14ac:dyDescent="0.35">
      <c r="A39" s="218"/>
      <c r="B39" s="219"/>
      <c r="C39" s="219"/>
      <c r="D39" s="220"/>
      <c r="E39" s="220"/>
      <c r="F39" s="221"/>
      <c r="G39" s="222"/>
      <c r="H39" s="223"/>
    </row>
    <row r="40" spans="1:8" ht="20.5" customHeight="1" x14ac:dyDescent="0.35">
      <c r="A40" s="218"/>
      <c r="B40" s="219"/>
      <c r="C40" s="219"/>
      <c r="D40" s="220"/>
      <c r="E40" s="220"/>
      <c r="F40" s="221"/>
      <c r="G40" s="222"/>
      <c r="H40" s="223"/>
    </row>
    <row r="41" spans="1:8" ht="20.5" customHeight="1" thickBot="1" x14ac:dyDescent="0.4">
      <c r="A41" s="224"/>
      <c r="B41" s="225"/>
      <c r="C41" s="225"/>
      <c r="D41" s="226"/>
      <c r="E41" s="226"/>
      <c r="F41" s="227"/>
      <c r="G41" s="228"/>
      <c r="H41" s="229"/>
    </row>
    <row r="42" spans="1:8" ht="20.5" customHeight="1" x14ac:dyDescent="0.35">
      <c r="A42" s="3"/>
      <c r="B42" s="16"/>
      <c r="C42" s="16"/>
      <c r="D42" s="3"/>
      <c r="E42" s="3"/>
      <c r="F42" s="17"/>
      <c r="G42" s="18"/>
      <c r="H42" s="19"/>
    </row>
    <row r="43" spans="1:8" ht="20.5" customHeight="1" x14ac:dyDescent="0.35">
      <c r="A43" s="3"/>
      <c r="B43" s="16"/>
      <c r="C43" s="16"/>
      <c r="D43" s="3"/>
      <c r="E43" s="3"/>
      <c r="F43" s="17"/>
      <c r="G43" s="18"/>
      <c r="H43" s="19"/>
    </row>
    <row r="44" spans="1:8" ht="20.5" customHeight="1" x14ac:dyDescent="0.35">
      <c r="A44" s="3"/>
      <c r="B44" s="16"/>
      <c r="C44" s="16"/>
      <c r="D44" s="3"/>
      <c r="E44" s="3"/>
      <c r="F44" s="17"/>
      <c r="G44" s="18"/>
      <c r="H44" s="19"/>
    </row>
    <row r="45" spans="1:8" ht="20.5" customHeight="1" x14ac:dyDescent="0.35">
      <c r="A45" s="3"/>
      <c r="B45" s="16"/>
      <c r="C45" s="16"/>
      <c r="D45" s="3"/>
      <c r="E45" s="3"/>
      <c r="F45" s="17"/>
      <c r="G45" s="18"/>
      <c r="H45" s="19"/>
    </row>
    <row r="46" spans="1:8" ht="20.5" customHeight="1" x14ac:dyDescent="0.35">
      <c r="A46" s="3"/>
      <c r="B46" s="16"/>
      <c r="C46" s="16"/>
      <c r="D46" s="3"/>
      <c r="E46" s="3"/>
      <c r="F46" s="17"/>
      <c r="G46" s="18"/>
      <c r="H46" s="19"/>
    </row>
    <row r="47" spans="1:8" ht="20.5" customHeight="1" x14ac:dyDescent="0.35">
      <c r="A47" s="3"/>
      <c r="B47" s="16"/>
      <c r="C47" s="16"/>
      <c r="D47" s="3"/>
      <c r="E47" s="3"/>
      <c r="F47" s="17"/>
      <c r="G47" s="18"/>
      <c r="H47" s="19"/>
    </row>
    <row r="48" spans="1:8" ht="20.5" customHeight="1" x14ac:dyDescent="0.35">
      <c r="A48" s="3"/>
      <c r="B48" s="16"/>
      <c r="C48" s="16"/>
      <c r="D48" s="3"/>
      <c r="E48" s="3"/>
      <c r="F48" s="17"/>
      <c r="G48" s="18"/>
      <c r="H48" s="19"/>
    </row>
    <row r="49" spans="1:8" ht="20.5" customHeight="1" x14ac:dyDescent="0.35">
      <c r="A49" s="3"/>
      <c r="B49" s="16"/>
      <c r="C49" s="16"/>
      <c r="D49" s="3"/>
      <c r="E49" s="3"/>
      <c r="F49" s="17"/>
      <c r="G49" s="18"/>
      <c r="H49" s="19"/>
    </row>
    <row r="50" spans="1:8" ht="20.5" customHeight="1" x14ac:dyDescent="0.35">
      <c r="A50" s="3"/>
      <c r="B50" s="16"/>
      <c r="C50" s="16"/>
      <c r="D50" s="3"/>
      <c r="E50" s="3"/>
      <c r="F50" s="17"/>
      <c r="G50" s="18"/>
      <c r="H50" s="19"/>
    </row>
    <row r="51" spans="1:8" ht="20.5" customHeight="1" x14ac:dyDescent="0.35">
      <c r="A51" s="3"/>
      <c r="B51" s="16"/>
      <c r="C51" s="16"/>
      <c r="D51" s="3"/>
      <c r="E51" s="3"/>
      <c r="F51" s="17"/>
      <c r="G51" s="18"/>
      <c r="H51" s="19"/>
    </row>
    <row r="52" spans="1:8" x14ac:dyDescent="0.35">
      <c r="A52" s="3"/>
      <c r="B52" s="16"/>
      <c r="C52" s="16"/>
      <c r="D52" s="3"/>
      <c r="E52" s="3"/>
      <c r="F52" s="17"/>
      <c r="G52" s="18"/>
      <c r="H52" s="19"/>
    </row>
    <row r="53" spans="1:8" x14ac:dyDescent="0.35">
      <c r="A53" s="10"/>
      <c r="B53" s="11"/>
      <c r="C53" s="11"/>
      <c r="D53" s="10"/>
      <c r="E53" s="10"/>
      <c r="F53" s="12"/>
      <c r="G53" s="13"/>
      <c r="H53" s="14"/>
    </row>
    <row r="54" spans="1:8" x14ac:dyDescent="0.35">
      <c r="A54" s="10"/>
      <c r="B54" s="11"/>
      <c r="C54" s="11"/>
      <c r="D54" s="10"/>
      <c r="E54" s="10"/>
      <c r="F54" s="12"/>
      <c r="G54" s="13"/>
      <c r="H54" s="14"/>
    </row>
    <row r="55" spans="1:8" x14ac:dyDescent="0.35">
      <c r="A55" s="10"/>
      <c r="B55" s="11"/>
      <c r="C55" s="11"/>
      <c r="D55" s="10"/>
      <c r="E55" s="10"/>
      <c r="F55" s="12"/>
      <c r="G55" s="13"/>
      <c r="H55" s="14"/>
    </row>
    <row r="56" spans="1:8" x14ac:dyDescent="0.35">
      <c r="A56" s="10"/>
      <c r="B56" s="11"/>
      <c r="C56" s="11"/>
      <c r="D56" s="10"/>
      <c r="E56" s="10"/>
      <c r="F56" s="12"/>
      <c r="G56" s="13"/>
      <c r="H56" s="14"/>
    </row>
  </sheetData>
  <sheetProtection algorithmName="SHA-512" hashValue="y1J2x5/1ktrIeaD+cjXt2GVpFsZQ4MBbZ5n7EwVGAupTuVeNcZvuImlIcoUnEhvw9kTVzGutu0oNaPZQcFXEcg==" saltValue="Kei1ewzoHlB+O8+ZRWVmAw==" spinCount="100000" sheet="1" objects="1" scenarios="1"/>
  <mergeCells count="7">
    <mergeCell ref="D11:E11"/>
    <mergeCell ref="A1:D1"/>
    <mergeCell ref="F1:G1"/>
    <mergeCell ref="A6:C6"/>
    <mergeCell ref="D6:E6"/>
    <mergeCell ref="A8:C8"/>
    <mergeCell ref="D8:E8"/>
  </mergeCells>
  <pageMargins left="0.7" right="0.7" top="0.78740157499999996" bottom="0.78740157499999996" header="0.3" footer="0.3"/>
  <pageSetup paperSize="9"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56"/>
  <sheetViews>
    <sheetView zoomScaleNormal="100" workbookViewId="0">
      <selection activeCell="F13" sqref="F13"/>
    </sheetView>
  </sheetViews>
  <sheetFormatPr baseColWidth="10" defaultColWidth="11.453125" defaultRowHeight="14.5" x14ac:dyDescent="0.35"/>
  <cols>
    <col min="1" max="1" width="5.1796875" style="5" customWidth="1"/>
    <col min="2" max="3" width="8.81640625" style="6" customWidth="1"/>
    <col min="4" max="5" width="20.81640625" style="5" customWidth="1"/>
    <col min="6" max="6" width="11.1796875" style="7" customWidth="1"/>
    <col min="7" max="7" width="11.1796875" style="8" customWidth="1"/>
    <col min="8" max="8" width="11.1796875" style="9" customWidth="1"/>
    <col min="9" max="9" width="11.453125" style="5"/>
  </cols>
  <sheetData>
    <row r="1" spans="1:15" ht="18.5" x14ac:dyDescent="0.45">
      <c r="A1" s="331" t="s">
        <v>199</v>
      </c>
      <c r="B1" s="332"/>
      <c r="C1" s="332"/>
      <c r="D1" s="332"/>
      <c r="E1" s="20" t="s">
        <v>44</v>
      </c>
      <c r="F1" s="333" t="s">
        <v>45</v>
      </c>
      <c r="G1" s="334"/>
      <c r="H1" s="21"/>
    </row>
    <row r="2" spans="1:15" x14ac:dyDescent="0.35">
      <c r="A2" s="22"/>
      <c r="B2" s="23"/>
      <c r="C2" s="23"/>
      <c r="D2" s="23"/>
      <c r="E2" s="20"/>
      <c r="F2" s="24"/>
      <c r="G2" s="25"/>
      <c r="H2" s="21"/>
    </row>
    <row r="3" spans="1:15" ht="19" x14ac:dyDescent="0.4">
      <c r="A3" s="26"/>
      <c r="B3" s="27"/>
      <c r="C3" s="28"/>
      <c r="D3" s="29" t="s">
        <v>46</v>
      </c>
      <c r="E3" s="29"/>
      <c r="F3" s="30">
        <v>4</v>
      </c>
      <c r="G3" s="31" t="s">
        <v>47</v>
      </c>
      <c r="H3" s="32"/>
    </row>
    <row r="4" spans="1:15" ht="19" x14ac:dyDescent="0.4">
      <c r="A4" s="33"/>
      <c r="B4" s="34"/>
      <c r="C4" s="34"/>
      <c r="D4" s="35" t="s">
        <v>48</v>
      </c>
      <c r="E4" s="36"/>
      <c r="F4" s="37"/>
      <c r="G4" s="38"/>
      <c r="H4" s="39"/>
    </row>
    <row r="5" spans="1:15" ht="19" x14ac:dyDescent="0.4">
      <c r="A5" s="22"/>
      <c r="B5" s="23"/>
      <c r="C5" s="23"/>
      <c r="D5" s="40"/>
      <c r="E5" s="41"/>
      <c r="F5" s="24"/>
      <c r="G5" s="25"/>
      <c r="H5" s="21"/>
    </row>
    <row r="6" spans="1:15" ht="27" customHeight="1" x14ac:dyDescent="0.4">
      <c r="A6" s="335" t="s">
        <v>49</v>
      </c>
      <c r="B6" s="336"/>
      <c r="C6" s="336"/>
      <c r="D6" s="337" t="s">
        <v>50</v>
      </c>
      <c r="E6" s="337"/>
      <c r="F6" s="24"/>
      <c r="G6" s="25"/>
      <c r="H6" s="21"/>
    </row>
    <row r="7" spans="1:15" ht="19" x14ac:dyDescent="0.4">
      <c r="A7" s="22"/>
      <c r="B7" s="23"/>
      <c r="C7" s="23"/>
      <c r="D7" s="40"/>
      <c r="E7" s="41"/>
      <c r="F7" s="24"/>
      <c r="G7" s="25"/>
      <c r="H7" s="21"/>
    </row>
    <row r="8" spans="1:15" ht="27" customHeight="1" x14ac:dyDescent="0.45">
      <c r="A8" s="325" t="s">
        <v>51</v>
      </c>
      <c r="B8" s="326"/>
      <c r="C8" s="326"/>
      <c r="D8" s="337">
        <f>'Berechnungstabelle - ausfüllen'!B12</f>
        <v>0</v>
      </c>
      <c r="E8" s="337"/>
      <c r="F8" s="24"/>
      <c r="G8" s="25"/>
      <c r="H8" s="21"/>
      <c r="I8" s="232" t="s">
        <v>65</v>
      </c>
      <c r="J8" s="233"/>
      <c r="K8" s="233"/>
      <c r="L8" s="233"/>
      <c r="M8" s="233"/>
      <c r="N8" s="233"/>
      <c r="O8" s="233"/>
    </row>
    <row r="9" spans="1:15" ht="13.5" customHeight="1" thickBot="1" x14ac:dyDescent="0.4">
      <c r="A9" s="22"/>
      <c r="B9" s="23"/>
      <c r="C9" s="23"/>
      <c r="D9" s="23"/>
      <c r="E9" s="20"/>
      <c r="F9" s="24"/>
      <c r="G9" s="25"/>
      <c r="H9" s="21"/>
    </row>
    <row r="10" spans="1:15" ht="30.5" thickBot="1" x14ac:dyDescent="0.4">
      <c r="A10" s="42" t="s">
        <v>53</v>
      </c>
      <c r="B10" s="43" t="s">
        <v>54</v>
      </c>
      <c r="C10" s="43" t="s">
        <v>55</v>
      </c>
      <c r="D10" s="44" t="s">
        <v>56</v>
      </c>
      <c r="E10" s="44" t="s">
        <v>57</v>
      </c>
      <c r="F10" s="45" t="s">
        <v>58</v>
      </c>
      <c r="G10" s="46" t="s">
        <v>59</v>
      </c>
      <c r="H10" s="47" t="s">
        <v>60</v>
      </c>
      <c r="I10" s="3"/>
    </row>
    <row r="11" spans="1:15" ht="16.5" customHeight="1" thickBot="1" x14ac:dyDescent="0.4">
      <c r="A11" s="48">
        <v>0</v>
      </c>
      <c r="B11" s="49"/>
      <c r="C11" s="49"/>
      <c r="D11" s="327" t="s">
        <v>66</v>
      </c>
      <c r="E11" s="327"/>
      <c r="F11" s="50">
        <f>SUM(F12:F50)</f>
        <v>0</v>
      </c>
      <c r="G11" s="50">
        <f>SUM(G12:G50)</f>
        <v>0</v>
      </c>
      <c r="H11" s="51"/>
    </row>
    <row r="12" spans="1:15" ht="20.5" customHeight="1" x14ac:dyDescent="0.35">
      <c r="A12" s="212"/>
      <c r="B12" s="213"/>
      <c r="C12" s="213"/>
      <c r="D12" s="214"/>
      <c r="E12" s="214"/>
      <c r="F12" s="215"/>
      <c r="G12" s="216"/>
      <c r="H12" s="217"/>
    </row>
    <row r="13" spans="1:15" ht="20.5" customHeight="1" x14ac:dyDescent="0.35">
      <c r="A13" s="218"/>
      <c r="B13" s="213"/>
      <c r="C13" s="213"/>
      <c r="D13" s="220"/>
      <c r="E13" s="220"/>
      <c r="F13" s="221"/>
      <c r="G13" s="222"/>
      <c r="H13" s="223"/>
    </row>
    <row r="14" spans="1:15" ht="20.5" customHeight="1" x14ac:dyDescent="0.35">
      <c r="A14" s="218"/>
      <c r="B14" s="213"/>
      <c r="C14" s="213"/>
      <c r="D14" s="220"/>
      <c r="E14" s="220"/>
      <c r="F14" s="221"/>
      <c r="G14" s="222"/>
      <c r="H14" s="223"/>
    </row>
    <row r="15" spans="1:15" ht="20.5" customHeight="1" x14ac:dyDescent="0.35">
      <c r="A15" s="218"/>
      <c r="B15" s="219"/>
      <c r="C15" s="219"/>
      <c r="D15" s="220"/>
      <c r="E15" s="220"/>
      <c r="F15" s="221"/>
      <c r="G15" s="222"/>
      <c r="H15" s="223"/>
    </row>
    <row r="16" spans="1:15" ht="20.5" customHeight="1" x14ac:dyDescent="0.35">
      <c r="A16" s="218"/>
      <c r="B16" s="219"/>
      <c r="C16" s="219"/>
      <c r="D16" s="220"/>
      <c r="E16" s="220"/>
      <c r="F16" s="221"/>
      <c r="G16" s="222"/>
      <c r="H16" s="223"/>
    </row>
    <row r="17" spans="1:8" ht="20.5" customHeight="1" x14ac:dyDescent="0.35">
      <c r="A17" s="218"/>
      <c r="B17" s="219"/>
      <c r="C17" s="219"/>
      <c r="D17" s="220"/>
      <c r="E17" s="220"/>
      <c r="F17" s="221"/>
      <c r="G17" s="222"/>
      <c r="H17" s="223"/>
    </row>
    <row r="18" spans="1:8" ht="20.5" customHeight="1" x14ac:dyDescent="0.35">
      <c r="A18" s="218"/>
      <c r="B18" s="219"/>
      <c r="C18" s="219"/>
      <c r="D18" s="220"/>
      <c r="E18" s="220"/>
      <c r="F18" s="221"/>
      <c r="G18" s="222"/>
      <c r="H18" s="223"/>
    </row>
    <row r="19" spans="1:8" ht="20.5" customHeight="1" x14ac:dyDescent="0.35">
      <c r="A19" s="218"/>
      <c r="B19" s="219"/>
      <c r="C19" s="219"/>
      <c r="D19" s="220"/>
      <c r="E19" s="220"/>
      <c r="F19" s="221"/>
      <c r="G19" s="222"/>
      <c r="H19" s="223"/>
    </row>
    <row r="20" spans="1:8" ht="20.5" customHeight="1" x14ac:dyDescent="0.35">
      <c r="A20" s="218"/>
      <c r="B20" s="219"/>
      <c r="C20" s="219"/>
      <c r="D20" s="220"/>
      <c r="E20" s="220"/>
      <c r="F20" s="221"/>
      <c r="G20" s="222"/>
      <c r="H20" s="223"/>
    </row>
    <row r="21" spans="1:8" ht="20.5" customHeight="1" x14ac:dyDescent="0.35">
      <c r="A21" s="218"/>
      <c r="B21" s="219"/>
      <c r="C21" s="219"/>
      <c r="D21" s="220"/>
      <c r="E21" s="220"/>
      <c r="F21" s="221"/>
      <c r="G21" s="222"/>
      <c r="H21" s="223"/>
    </row>
    <row r="22" spans="1:8" ht="20.5" customHeight="1" x14ac:dyDescent="0.35">
      <c r="A22" s="218"/>
      <c r="B22" s="219"/>
      <c r="C22" s="219"/>
      <c r="D22" s="220"/>
      <c r="E22" s="220"/>
      <c r="F22" s="221"/>
      <c r="G22" s="222"/>
      <c r="H22" s="223"/>
    </row>
    <row r="23" spans="1:8" ht="20.5" customHeight="1" x14ac:dyDescent="0.35">
      <c r="A23" s="218"/>
      <c r="B23" s="219"/>
      <c r="C23" s="219"/>
      <c r="D23" s="220"/>
      <c r="E23" s="220"/>
      <c r="F23" s="221"/>
      <c r="G23" s="222"/>
      <c r="H23" s="223"/>
    </row>
    <row r="24" spans="1:8" ht="20.5" customHeight="1" x14ac:dyDescent="0.35">
      <c r="A24" s="218"/>
      <c r="B24" s="219"/>
      <c r="C24" s="219"/>
      <c r="D24" s="220"/>
      <c r="E24" s="220"/>
      <c r="F24" s="221"/>
      <c r="G24" s="222"/>
      <c r="H24" s="223"/>
    </row>
    <row r="25" spans="1:8" ht="20.5" customHeight="1" x14ac:dyDescent="0.35">
      <c r="A25" s="218"/>
      <c r="B25" s="219"/>
      <c r="C25" s="219"/>
      <c r="D25" s="220"/>
      <c r="E25" s="220"/>
      <c r="F25" s="221"/>
      <c r="G25" s="222"/>
      <c r="H25" s="223"/>
    </row>
    <row r="26" spans="1:8" ht="20.5" customHeight="1" x14ac:dyDescent="0.35">
      <c r="A26" s="218"/>
      <c r="B26" s="219"/>
      <c r="C26" s="219"/>
      <c r="D26" s="220"/>
      <c r="E26" s="220"/>
      <c r="F26" s="221"/>
      <c r="G26" s="222"/>
      <c r="H26" s="223"/>
    </row>
    <row r="27" spans="1:8" ht="20.5" customHeight="1" x14ac:dyDescent="0.35">
      <c r="A27" s="218"/>
      <c r="B27" s="219"/>
      <c r="C27" s="219"/>
      <c r="D27" s="220"/>
      <c r="E27" s="220"/>
      <c r="F27" s="221"/>
      <c r="G27" s="222"/>
      <c r="H27" s="223"/>
    </row>
    <row r="28" spans="1:8" ht="20.5" customHeight="1" x14ac:dyDescent="0.35">
      <c r="A28" s="218"/>
      <c r="B28" s="219"/>
      <c r="C28" s="219"/>
      <c r="D28" s="220"/>
      <c r="E28" s="220"/>
      <c r="F28" s="221"/>
      <c r="G28" s="222"/>
      <c r="H28" s="223"/>
    </row>
    <row r="29" spans="1:8" ht="20.5" customHeight="1" x14ac:dyDescent="0.35">
      <c r="A29" s="218"/>
      <c r="B29" s="219"/>
      <c r="C29" s="219"/>
      <c r="D29" s="220"/>
      <c r="E29" s="220"/>
      <c r="F29" s="221"/>
      <c r="G29" s="222"/>
      <c r="H29" s="223"/>
    </row>
    <row r="30" spans="1:8" ht="20.5" customHeight="1" x14ac:dyDescent="0.35">
      <c r="A30" s="218"/>
      <c r="B30" s="219"/>
      <c r="C30" s="219"/>
      <c r="D30" s="220"/>
      <c r="E30" s="220"/>
      <c r="F30" s="221"/>
      <c r="G30" s="222"/>
      <c r="H30" s="223"/>
    </row>
    <row r="31" spans="1:8" ht="20.5" customHeight="1" x14ac:dyDescent="0.35">
      <c r="A31" s="218"/>
      <c r="B31" s="219"/>
      <c r="C31" s="219"/>
      <c r="D31" s="220"/>
      <c r="E31" s="220"/>
      <c r="F31" s="221"/>
      <c r="G31" s="222"/>
      <c r="H31" s="223"/>
    </row>
    <row r="32" spans="1:8" ht="20.5" customHeight="1" x14ac:dyDescent="0.35">
      <c r="A32" s="218"/>
      <c r="B32" s="219"/>
      <c r="C32" s="219"/>
      <c r="D32" s="220"/>
      <c r="E32" s="220"/>
      <c r="F32" s="221"/>
      <c r="G32" s="222"/>
      <c r="H32" s="223"/>
    </row>
    <row r="33" spans="1:8" ht="20.5" customHeight="1" x14ac:dyDescent="0.35">
      <c r="A33" s="218"/>
      <c r="B33" s="219"/>
      <c r="C33" s="219"/>
      <c r="D33" s="220"/>
      <c r="E33" s="220"/>
      <c r="F33" s="221"/>
      <c r="G33" s="222"/>
      <c r="H33" s="223"/>
    </row>
    <row r="34" spans="1:8" ht="20.5" customHeight="1" x14ac:dyDescent="0.35">
      <c r="A34" s="218"/>
      <c r="B34" s="219"/>
      <c r="C34" s="219"/>
      <c r="D34" s="220"/>
      <c r="E34" s="220"/>
      <c r="F34" s="221"/>
      <c r="G34" s="222"/>
      <c r="H34" s="223"/>
    </row>
    <row r="35" spans="1:8" ht="20.5" customHeight="1" x14ac:dyDescent="0.35">
      <c r="A35" s="218"/>
      <c r="B35" s="219"/>
      <c r="C35" s="219"/>
      <c r="D35" s="220"/>
      <c r="E35" s="220"/>
      <c r="F35" s="221"/>
      <c r="G35" s="222"/>
      <c r="H35" s="223"/>
    </row>
    <row r="36" spans="1:8" ht="20.5" customHeight="1" x14ac:dyDescent="0.35">
      <c r="A36" s="218"/>
      <c r="B36" s="219"/>
      <c r="C36" s="219"/>
      <c r="D36" s="220"/>
      <c r="E36" s="220"/>
      <c r="F36" s="221"/>
      <c r="G36" s="222"/>
      <c r="H36" s="223"/>
    </row>
    <row r="37" spans="1:8" ht="20.5" customHeight="1" x14ac:dyDescent="0.35">
      <c r="A37" s="218"/>
      <c r="B37" s="219"/>
      <c r="C37" s="219"/>
      <c r="D37" s="220"/>
      <c r="E37" s="220"/>
      <c r="F37" s="221"/>
      <c r="G37" s="222"/>
      <c r="H37" s="223"/>
    </row>
    <row r="38" spans="1:8" ht="20.5" customHeight="1" x14ac:dyDescent="0.35">
      <c r="A38" s="218"/>
      <c r="B38" s="219"/>
      <c r="C38" s="219"/>
      <c r="D38" s="220"/>
      <c r="E38" s="220"/>
      <c r="F38" s="221"/>
      <c r="G38" s="222"/>
      <c r="H38" s="223"/>
    </row>
    <row r="39" spans="1:8" ht="20.5" customHeight="1" x14ac:dyDescent="0.35">
      <c r="A39" s="218"/>
      <c r="B39" s="219"/>
      <c r="C39" s="219"/>
      <c r="D39" s="220"/>
      <c r="E39" s="220"/>
      <c r="F39" s="221"/>
      <c r="G39" s="222"/>
      <c r="H39" s="223"/>
    </row>
    <row r="40" spans="1:8" ht="20.5" customHeight="1" x14ac:dyDescent="0.35">
      <c r="A40" s="218"/>
      <c r="B40" s="219"/>
      <c r="C40" s="219"/>
      <c r="D40" s="220"/>
      <c r="E40" s="220"/>
      <c r="F40" s="221"/>
      <c r="G40" s="222"/>
      <c r="H40" s="223"/>
    </row>
    <row r="41" spans="1:8" ht="20.5" customHeight="1" thickBot="1" x14ac:dyDescent="0.4">
      <c r="A41" s="224"/>
      <c r="B41" s="225"/>
      <c r="C41" s="225"/>
      <c r="D41" s="226"/>
      <c r="E41" s="226"/>
      <c r="F41" s="227"/>
      <c r="G41" s="228"/>
      <c r="H41" s="229"/>
    </row>
    <row r="42" spans="1:8" ht="20.5" customHeight="1" x14ac:dyDescent="0.35">
      <c r="A42" s="3"/>
      <c r="B42" s="16"/>
      <c r="C42" s="16"/>
      <c r="D42" s="3"/>
      <c r="E42" s="3"/>
      <c r="F42" s="17"/>
      <c r="G42" s="18"/>
      <c r="H42" s="19"/>
    </row>
    <row r="43" spans="1:8" ht="20.5" customHeight="1" x14ac:dyDescent="0.35">
      <c r="A43" s="3"/>
      <c r="B43" s="16"/>
      <c r="C43" s="16"/>
      <c r="D43" s="3"/>
      <c r="E43" s="3"/>
      <c r="F43" s="17"/>
      <c r="G43" s="18"/>
      <c r="H43" s="19"/>
    </row>
    <row r="44" spans="1:8" ht="20.5" customHeight="1" x14ac:dyDescent="0.35">
      <c r="A44" s="3"/>
      <c r="B44" s="16"/>
      <c r="C44" s="16"/>
      <c r="D44" s="3"/>
      <c r="E44" s="3"/>
      <c r="F44" s="17"/>
      <c r="G44" s="18"/>
      <c r="H44" s="19"/>
    </row>
    <row r="45" spans="1:8" ht="20.5" customHeight="1" x14ac:dyDescent="0.35">
      <c r="A45" s="3"/>
      <c r="B45" s="16"/>
      <c r="C45" s="16"/>
      <c r="D45" s="3"/>
      <c r="E45" s="3"/>
      <c r="F45" s="17"/>
      <c r="G45" s="18"/>
      <c r="H45" s="19"/>
    </row>
    <row r="46" spans="1:8" ht="20.5" customHeight="1" x14ac:dyDescent="0.35">
      <c r="A46" s="3"/>
      <c r="B46" s="16"/>
      <c r="C46" s="16"/>
      <c r="D46" s="3"/>
      <c r="E46" s="3"/>
      <c r="F46" s="17"/>
      <c r="G46" s="18"/>
      <c r="H46" s="19"/>
    </row>
    <row r="47" spans="1:8" ht="20.5" customHeight="1" x14ac:dyDescent="0.35">
      <c r="A47" s="3"/>
      <c r="B47" s="16"/>
      <c r="C47" s="16"/>
      <c r="D47" s="3"/>
      <c r="E47" s="3"/>
      <c r="F47" s="17"/>
      <c r="G47" s="18"/>
      <c r="H47" s="19"/>
    </row>
    <row r="48" spans="1:8" ht="20.5" customHeight="1" x14ac:dyDescent="0.35">
      <c r="A48" s="3"/>
      <c r="B48" s="16"/>
      <c r="C48" s="16"/>
      <c r="D48" s="3"/>
      <c r="E48" s="3"/>
      <c r="F48" s="17"/>
      <c r="G48" s="18"/>
      <c r="H48" s="19"/>
    </row>
    <row r="49" spans="1:8" ht="20.5" customHeight="1" x14ac:dyDescent="0.35">
      <c r="A49" s="3"/>
      <c r="B49" s="16"/>
      <c r="C49" s="16"/>
      <c r="D49" s="3"/>
      <c r="E49" s="3"/>
      <c r="F49" s="17"/>
      <c r="G49" s="18"/>
      <c r="H49" s="19"/>
    </row>
    <row r="50" spans="1:8" ht="20.5" customHeight="1" x14ac:dyDescent="0.35">
      <c r="A50" s="3"/>
      <c r="B50" s="16"/>
      <c r="C50" s="16"/>
      <c r="D50" s="3"/>
      <c r="E50" s="3"/>
      <c r="F50" s="17"/>
      <c r="G50" s="18"/>
      <c r="H50" s="19"/>
    </row>
    <row r="51" spans="1:8" ht="20.5" customHeight="1" x14ac:dyDescent="0.35">
      <c r="A51" s="3"/>
      <c r="B51" s="16"/>
      <c r="C51" s="16"/>
      <c r="D51" s="3"/>
      <c r="E51" s="3"/>
      <c r="F51" s="17"/>
      <c r="G51" s="18"/>
      <c r="H51" s="19"/>
    </row>
    <row r="52" spans="1:8" x14ac:dyDescent="0.35">
      <c r="A52" s="3"/>
      <c r="B52" s="16"/>
      <c r="C52" s="16"/>
      <c r="D52" s="3"/>
      <c r="E52" s="3"/>
      <c r="F52" s="17"/>
      <c r="G52" s="18"/>
      <c r="H52" s="19"/>
    </row>
    <row r="53" spans="1:8" x14ac:dyDescent="0.35">
      <c r="A53" s="10"/>
      <c r="B53" s="11"/>
      <c r="C53" s="11"/>
      <c r="D53" s="10"/>
      <c r="E53" s="10"/>
      <c r="F53" s="12"/>
      <c r="G53" s="13"/>
      <c r="H53" s="14"/>
    </row>
    <row r="54" spans="1:8" x14ac:dyDescent="0.35">
      <c r="A54" s="10"/>
      <c r="B54" s="11"/>
      <c r="C54" s="11"/>
      <c r="D54" s="10"/>
      <c r="E54" s="10"/>
      <c r="F54" s="12"/>
      <c r="G54" s="13"/>
      <c r="H54" s="14"/>
    </row>
    <row r="55" spans="1:8" x14ac:dyDescent="0.35">
      <c r="A55" s="10"/>
      <c r="B55" s="11"/>
      <c r="C55" s="11"/>
      <c r="D55" s="10"/>
      <c r="E55" s="10"/>
      <c r="F55" s="12"/>
      <c r="G55" s="13"/>
      <c r="H55" s="14"/>
    </row>
    <row r="56" spans="1:8" x14ac:dyDescent="0.35">
      <c r="A56" s="10"/>
      <c r="B56" s="11"/>
      <c r="C56" s="11"/>
      <c r="D56" s="10"/>
      <c r="E56" s="10"/>
      <c r="F56" s="12"/>
      <c r="G56" s="13"/>
      <c r="H56" s="14"/>
    </row>
  </sheetData>
  <sheetProtection algorithmName="SHA-512" hashValue="f+yqFMm/Q43DN9j4Zlgd5Er5Utfc0hQKQePLSx9o+kdTa6jCi9RbX/Zf8N7IWCo5mJJLKhvMNaUeZB+W5QmY/g==" saltValue="unDUtna6Hk4+QWnUSoxb1w==" spinCount="100000" sheet="1" objects="1" scenarios="1"/>
  <mergeCells count="7">
    <mergeCell ref="D11:E11"/>
    <mergeCell ref="A1:D1"/>
    <mergeCell ref="F1:G1"/>
    <mergeCell ref="A6:C6"/>
    <mergeCell ref="D6:E6"/>
    <mergeCell ref="A8:C8"/>
    <mergeCell ref="D8:E8"/>
  </mergeCells>
  <pageMargins left="0.7" right="0.7" top="0.78740157499999996" bottom="0.78740157499999996" header="0.3" footer="0.3"/>
  <pageSetup paperSize="9" scale="8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56"/>
  <sheetViews>
    <sheetView zoomScaleNormal="100" workbookViewId="0">
      <selection activeCell="F13" sqref="F13"/>
    </sheetView>
  </sheetViews>
  <sheetFormatPr baseColWidth="10" defaultColWidth="11.453125" defaultRowHeight="14.5" x14ac:dyDescent="0.35"/>
  <cols>
    <col min="1" max="1" width="5.1796875" style="5" customWidth="1"/>
    <col min="2" max="3" width="8.81640625" style="6" customWidth="1"/>
    <col min="4" max="5" width="20.81640625" style="5" customWidth="1"/>
    <col min="6" max="6" width="11.1796875" style="7" customWidth="1"/>
    <col min="7" max="7" width="11.1796875" style="8" customWidth="1"/>
    <col min="8" max="8" width="11.1796875" style="9" customWidth="1"/>
    <col min="9" max="9" width="11.453125" style="5"/>
  </cols>
  <sheetData>
    <row r="1" spans="1:16" ht="18.5" x14ac:dyDescent="0.45">
      <c r="A1" s="331" t="s">
        <v>199</v>
      </c>
      <c r="B1" s="332"/>
      <c r="C1" s="332"/>
      <c r="D1" s="332"/>
      <c r="E1" s="20" t="s">
        <v>44</v>
      </c>
      <c r="F1" s="333" t="s">
        <v>45</v>
      </c>
      <c r="G1" s="334"/>
      <c r="H1" s="21"/>
    </row>
    <row r="2" spans="1:16" x14ac:dyDescent="0.35">
      <c r="A2" s="22"/>
      <c r="B2" s="23"/>
      <c r="C2" s="23"/>
      <c r="D2" s="23"/>
      <c r="E2" s="20"/>
      <c r="F2" s="24"/>
      <c r="G2" s="25"/>
      <c r="H2" s="21"/>
    </row>
    <row r="3" spans="1:16" ht="19" x14ac:dyDescent="0.4">
      <c r="A3" s="26"/>
      <c r="B3" s="27"/>
      <c r="C3" s="28"/>
      <c r="D3" s="29" t="s">
        <v>46</v>
      </c>
      <c r="E3" s="29"/>
      <c r="F3" s="30">
        <v>2</v>
      </c>
      <c r="G3" s="31" t="s">
        <v>47</v>
      </c>
      <c r="H3" s="32"/>
    </row>
    <row r="4" spans="1:16" ht="19" x14ac:dyDescent="0.4">
      <c r="A4" s="33"/>
      <c r="B4" s="34"/>
      <c r="C4" s="34"/>
      <c r="D4" s="35" t="s">
        <v>48</v>
      </c>
      <c r="E4" s="36"/>
      <c r="F4" s="37"/>
      <c r="G4" s="38"/>
      <c r="H4" s="39"/>
    </row>
    <row r="5" spans="1:16" ht="19" x14ac:dyDescent="0.4">
      <c r="A5" s="22"/>
      <c r="B5" s="23"/>
      <c r="C5" s="23"/>
      <c r="D5" s="40"/>
      <c r="E5" s="41"/>
      <c r="F5" s="24"/>
      <c r="G5" s="25"/>
      <c r="H5" s="21"/>
    </row>
    <row r="6" spans="1:16" ht="27" customHeight="1" x14ac:dyDescent="0.4">
      <c r="A6" s="335" t="s">
        <v>49</v>
      </c>
      <c r="B6" s="336"/>
      <c r="C6" s="336"/>
      <c r="D6" s="337" t="s">
        <v>50</v>
      </c>
      <c r="E6" s="337"/>
      <c r="F6" s="24"/>
      <c r="G6" s="25"/>
      <c r="H6" s="21"/>
    </row>
    <row r="7" spans="1:16" ht="19" x14ac:dyDescent="0.4">
      <c r="A7" s="22"/>
      <c r="B7" s="23"/>
      <c r="C7" s="23"/>
      <c r="D7" s="40"/>
      <c r="E7" s="41"/>
      <c r="F7" s="24"/>
      <c r="G7" s="25"/>
      <c r="H7" s="21"/>
    </row>
    <row r="8" spans="1:16" ht="27" customHeight="1" x14ac:dyDescent="0.45">
      <c r="A8" s="325" t="s">
        <v>51</v>
      </c>
      <c r="B8" s="326"/>
      <c r="C8" s="326"/>
      <c r="D8" s="337">
        <f>'Berechnungstabelle - ausfüllen'!B12</f>
        <v>0</v>
      </c>
      <c r="E8" s="337"/>
      <c r="F8" s="24"/>
      <c r="G8" s="25"/>
      <c r="H8" s="21"/>
      <c r="I8" s="232" t="s">
        <v>67</v>
      </c>
      <c r="J8" s="233"/>
      <c r="K8" s="233"/>
      <c r="L8" s="233"/>
      <c r="M8" s="233"/>
      <c r="N8" s="233"/>
      <c r="O8" s="233"/>
      <c r="P8" s="233"/>
    </row>
    <row r="9" spans="1:16" ht="13.5" customHeight="1" thickBot="1" x14ac:dyDescent="0.4">
      <c r="A9" s="22"/>
      <c r="B9" s="23"/>
      <c r="C9" s="23"/>
      <c r="D9" s="23"/>
      <c r="E9" s="20"/>
      <c r="F9" s="24"/>
      <c r="G9" s="25"/>
      <c r="H9" s="21"/>
      <c r="I9" s="233" t="s">
        <v>68</v>
      </c>
      <c r="J9" s="233"/>
      <c r="K9" s="233"/>
      <c r="L9" s="233"/>
      <c r="M9" s="233"/>
      <c r="N9" s="233"/>
      <c r="O9" s="233"/>
      <c r="P9" s="233"/>
    </row>
    <row r="10" spans="1:16" ht="30.5" thickBot="1" x14ac:dyDescent="0.4">
      <c r="A10" s="42" t="s">
        <v>53</v>
      </c>
      <c r="B10" s="43" t="s">
        <v>54</v>
      </c>
      <c r="C10" s="43" t="s">
        <v>55</v>
      </c>
      <c r="D10" s="44" t="s">
        <v>56</v>
      </c>
      <c r="E10" s="44" t="s">
        <v>57</v>
      </c>
      <c r="F10" s="45" t="s">
        <v>58</v>
      </c>
      <c r="G10" s="46" t="s">
        <v>59</v>
      </c>
      <c r="H10" s="47" t="s">
        <v>60</v>
      </c>
      <c r="I10" s="3"/>
    </row>
    <row r="11" spans="1:16" ht="16.5" customHeight="1" thickBot="1" x14ac:dyDescent="0.4">
      <c r="A11" s="48">
        <v>0</v>
      </c>
      <c r="B11" s="49"/>
      <c r="C11" s="49"/>
      <c r="D11" s="327" t="s">
        <v>69</v>
      </c>
      <c r="E11" s="327"/>
      <c r="F11" s="50">
        <f>SUM(F12:F50)</f>
        <v>0</v>
      </c>
      <c r="G11" s="50">
        <f>SUM(G12:G50)</f>
        <v>0</v>
      </c>
      <c r="H11" s="51"/>
    </row>
    <row r="12" spans="1:16" ht="20.5" customHeight="1" x14ac:dyDescent="0.35">
      <c r="A12" s="212"/>
      <c r="B12" s="213"/>
      <c r="C12" s="213"/>
      <c r="D12" s="214"/>
      <c r="E12" s="214"/>
      <c r="F12" s="215"/>
      <c r="G12" s="216"/>
      <c r="H12" s="217"/>
    </row>
    <row r="13" spans="1:16" ht="20.5" customHeight="1" x14ac:dyDescent="0.35">
      <c r="A13" s="218"/>
      <c r="B13" s="219"/>
      <c r="C13" s="219"/>
      <c r="D13" s="220"/>
      <c r="E13" s="220"/>
      <c r="F13" s="221"/>
      <c r="G13" s="222"/>
      <c r="H13" s="223"/>
    </row>
    <row r="14" spans="1:16" ht="20.5" customHeight="1" x14ac:dyDescent="0.35">
      <c r="A14" s="218"/>
      <c r="B14" s="219"/>
      <c r="C14" s="219"/>
      <c r="D14" s="220"/>
      <c r="E14" s="220"/>
      <c r="F14" s="221"/>
      <c r="G14" s="222"/>
      <c r="H14" s="223"/>
    </row>
    <row r="15" spans="1:16" ht="20.5" customHeight="1" x14ac:dyDescent="0.35">
      <c r="A15" s="218"/>
      <c r="B15" s="219"/>
      <c r="C15" s="219"/>
      <c r="D15" s="220"/>
      <c r="E15" s="220"/>
      <c r="F15" s="221"/>
      <c r="G15" s="222"/>
      <c r="H15" s="223"/>
    </row>
    <row r="16" spans="1:16" ht="20.5" customHeight="1" x14ac:dyDescent="0.35">
      <c r="A16" s="218"/>
      <c r="B16" s="219"/>
      <c r="C16" s="219"/>
      <c r="D16" s="220"/>
      <c r="E16" s="220"/>
      <c r="F16" s="221"/>
      <c r="G16" s="222"/>
      <c r="H16" s="223"/>
    </row>
    <row r="17" spans="1:8" ht="20.5" customHeight="1" x14ac:dyDescent="0.35">
      <c r="A17" s="218"/>
      <c r="B17" s="219"/>
      <c r="C17" s="219"/>
      <c r="D17" s="220"/>
      <c r="E17" s="220"/>
      <c r="F17" s="221"/>
      <c r="G17" s="222"/>
      <c r="H17" s="223"/>
    </row>
    <row r="18" spans="1:8" ht="20.5" customHeight="1" x14ac:dyDescent="0.35">
      <c r="A18" s="218"/>
      <c r="B18" s="219"/>
      <c r="C18" s="219"/>
      <c r="D18" s="220"/>
      <c r="E18" s="220"/>
      <c r="F18" s="221"/>
      <c r="G18" s="222"/>
      <c r="H18" s="223"/>
    </row>
    <row r="19" spans="1:8" ht="20.5" customHeight="1" x14ac:dyDescent="0.35">
      <c r="A19" s="218"/>
      <c r="B19" s="219"/>
      <c r="C19" s="219"/>
      <c r="D19" s="220"/>
      <c r="E19" s="220"/>
      <c r="F19" s="221"/>
      <c r="G19" s="222"/>
      <c r="H19" s="223"/>
    </row>
    <row r="20" spans="1:8" ht="20.5" customHeight="1" x14ac:dyDescent="0.35">
      <c r="A20" s="218"/>
      <c r="B20" s="219"/>
      <c r="C20" s="219"/>
      <c r="D20" s="220"/>
      <c r="E20" s="220"/>
      <c r="F20" s="221"/>
      <c r="G20" s="222"/>
      <c r="H20" s="223"/>
    </row>
    <row r="21" spans="1:8" ht="20.5" customHeight="1" x14ac:dyDescent="0.35">
      <c r="A21" s="218"/>
      <c r="B21" s="219"/>
      <c r="C21" s="219"/>
      <c r="D21" s="220"/>
      <c r="E21" s="220"/>
      <c r="F21" s="221"/>
      <c r="G21" s="222"/>
      <c r="H21" s="223"/>
    </row>
    <row r="22" spans="1:8" ht="20.5" customHeight="1" x14ac:dyDescent="0.35">
      <c r="A22" s="218"/>
      <c r="B22" s="219"/>
      <c r="C22" s="219"/>
      <c r="D22" s="220"/>
      <c r="E22" s="220"/>
      <c r="F22" s="221"/>
      <c r="G22" s="222"/>
      <c r="H22" s="223"/>
    </row>
    <row r="23" spans="1:8" ht="20.5" customHeight="1" x14ac:dyDescent="0.35">
      <c r="A23" s="218"/>
      <c r="B23" s="219"/>
      <c r="C23" s="219"/>
      <c r="D23" s="220"/>
      <c r="E23" s="220"/>
      <c r="F23" s="221"/>
      <c r="G23" s="222"/>
      <c r="H23" s="223"/>
    </row>
    <row r="24" spans="1:8" ht="20.5" customHeight="1" x14ac:dyDescent="0.35">
      <c r="A24" s="218"/>
      <c r="B24" s="219"/>
      <c r="C24" s="219"/>
      <c r="D24" s="220"/>
      <c r="E24" s="220"/>
      <c r="F24" s="221"/>
      <c r="G24" s="222"/>
      <c r="H24" s="223"/>
    </row>
    <row r="25" spans="1:8" ht="20.5" customHeight="1" x14ac:dyDescent="0.35">
      <c r="A25" s="218"/>
      <c r="B25" s="219"/>
      <c r="C25" s="219"/>
      <c r="D25" s="220"/>
      <c r="E25" s="220"/>
      <c r="F25" s="221"/>
      <c r="G25" s="222"/>
      <c r="H25" s="223"/>
    </row>
    <row r="26" spans="1:8" ht="20.5" customHeight="1" x14ac:dyDescent="0.35">
      <c r="A26" s="218"/>
      <c r="B26" s="219"/>
      <c r="C26" s="219"/>
      <c r="D26" s="220"/>
      <c r="E26" s="220"/>
      <c r="F26" s="221"/>
      <c r="G26" s="222"/>
      <c r="H26" s="223"/>
    </row>
    <row r="27" spans="1:8" ht="20.5" customHeight="1" x14ac:dyDescent="0.35">
      <c r="A27" s="218"/>
      <c r="B27" s="219"/>
      <c r="C27" s="219"/>
      <c r="D27" s="220"/>
      <c r="E27" s="220"/>
      <c r="F27" s="221"/>
      <c r="G27" s="222"/>
      <c r="H27" s="223"/>
    </row>
    <row r="28" spans="1:8" ht="20.5" customHeight="1" x14ac:dyDescent="0.35">
      <c r="A28" s="218"/>
      <c r="B28" s="219"/>
      <c r="C28" s="219"/>
      <c r="D28" s="220"/>
      <c r="E28" s="220"/>
      <c r="F28" s="221"/>
      <c r="G28" s="222"/>
      <c r="H28" s="223"/>
    </row>
    <row r="29" spans="1:8" ht="20.5" customHeight="1" x14ac:dyDescent="0.35">
      <c r="A29" s="218"/>
      <c r="B29" s="219"/>
      <c r="C29" s="219"/>
      <c r="D29" s="220"/>
      <c r="E29" s="220"/>
      <c r="F29" s="221"/>
      <c r="G29" s="222"/>
      <c r="H29" s="223"/>
    </row>
    <row r="30" spans="1:8" ht="20.5" customHeight="1" x14ac:dyDescent="0.35">
      <c r="A30" s="218"/>
      <c r="B30" s="219"/>
      <c r="C30" s="219"/>
      <c r="D30" s="220"/>
      <c r="E30" s="220"/>
      <c r="F30" s="221"/>
      <c r="G30" s="222"/>
      <c r="H30" s="223"/>
    </row>
    <row r="31" spans="1:8" ht="20.5" customHeight="1" x14ac:dyDescent="0.35">
      <c r="A31" s="218"/>
      <c r="B31" s="219"/>
      <c r="C31" s="219"/>
      <c r="D31" s="220"/>
      <c r="E31" s="220"/>
      <c r="F31" s="221"/>
      <c r="G31" s="222"/>
      <c r="H31" s="223"/>
    </row>
    <row r="32" spans="1:8" ht="20.5" customHeight="1" x14ac:dyDescent="0.35">
      <c r="A32" s="218"/>
      <c r="B32" s="219"/>
      <c r="C32" s="219"/>
      <c r="D32" s="220"/>
      <c r="E32" s="220"/>
      <c r="F32" s="221"/>
      <c r="G32" s="222"/>
      <c r="H32" s="223"/>
    </row>
    <row r="33" spans="1:8" ht="20.5" customHeight="1" x14ac:dyDescent="0.35">
      <c r="A33" s="218"/>
      <c r="B33" s="219"/>
      <c r="C33" s="219"/>
      <c r="D33" s="220"/>
      <c r="E33" s="220"/>
      <c r="F33" s="221"/>
      <c r="G33" s="222"/>
      <c r="H33" s="223"/>
    </row>
    <row r="34" spans="1:8" ht="20.5" customHeight="1" x14ac:dyDescent="0.35">
      <c r="A34" s="218"/>
      <c r="B34" s="219"/>
      <c r="C34" s="219"/>
      <c r="D34" s="220"/>
      <c r="E34" s="220"/>
      <c r="F34" s="221"/>
      <c r="G34" s="222"/>
      <c r="H34" s="223"/>
    </row>
    <row r="35" spans="1:8" ht="20.5" customHeight="1" x14ac:dyDescent="0.35">
      <c r="A35" s="218"/>
      <c r="B35" s="219"/>
      <c r="C35" s="219"/>
      <c r="D35" s="220"/>
      <c r="E35" s="220"/>
      <c r="F35" s="221"/>
      <c r="G35" s="222"/>
      <c r="H35" s="223"/>
    </row>
    <row r="36" spans="1:8" ht="20.5" customHeight="1" x14ac:dyDescent="0.35">
      <c r="A36" s="218"/>
      <c r="B36" s="219"/>
      <c r="C36" s="219"/>
      <c r="D36" s="220"/>
      <c r="E36" s="220"/>
      <c r="F36" s="221"/>
      <c r="G36" s="222"/>
      <c r="H36" s="223"/>
    </row>
    <row r="37" spans="1:8" ht="20.5" customHeight="1" x14ac:dyDescent="0.35">
      <c r="A37" s="218"/>
      <c r="B37" s="219"/>
      <c r="C37" s="219"/>
      <c r="D37" s="220"/>
      <c r="E37" s="220"/>
      <c r="F37" s="221"/>
      <c r="G37" s="222"/>
      <c r="H37" s="223"/>
    </row>
    <row r="38" spans="1:8" ht="20.5" customHeight="1" x14ac:dyDescent="0.35">
      <c r="A38" s="218"/>
      <c r="B38" s="219"/>
      <c r="C38" s="219"/>
      <c r="D38" s="220"/>
      <c r="E38" s="220"/>
      <c r="F38" s="221"/>
      <c r="G38" s="222"/>
      <c r="H38" s="223"/>
    </row>
    <row r="39" spans="1:8" ht="20.5" customHeight="1" x14ac:dyDescent="0.35">
      <c r="A39" s="218"/>
      <c r="B39" s="219"/>
      <c r="C39" s="219"/>
      <c r="D39" s="220"/>
      <c r="E39" s="220"/>
      <c r="F39" s="221"/>
      <c r="G39" s="222"/>
      <c r="H39" s="223"/>
    </row>
    <row r="40" spans="1:8" ht="20.5" customHeight="1" x14ac:dyDescent="0.35">
      <c r="A40" s="218"/>
      <c r="B40" s="219"/>
      <c r="C40" s="219"/>
      <c r="D40" s="220"/>
      <c r="E40" s="220"/>
      <c r="F40" s="221"/>
      <c r="G40" s="222"/>
      <c r="H40" s="223"/>
    </row>
    <row r="41" spans="1:8" ht="20.5" customHeight="1" thickBot="1" x14ac:dyDescent="0.4">
      <c r="A41" s="224"/>
      <c r="B41" s="225"/>
      <c r="C41" s="225"/>
      <c r="D41" s="226"/>
      <c r="E41" s="226"/>
      <c r="F41" s="227"/>
      <c r="G41" s="228"/>
      <c r="H41" s="229"/>
    </row>
    <row r="42" spans="1:8" ht="20.5" customHeight="1" x14ac:dyDescent="0.35">
      <c r="A42" s="3"/>
      <c r="B42" s="16"/>
      <c r="C42" s="16"/>
      <c r="D42" s="3"/>
      <c r="E42" s="3"/>
      <c r="F42" s="17"/>
      <c r="G42" s="18"/>
      <c r="H42" s="19"/>
    </row>
    <row r="43" spans="1:8" ht="20.5" customHeight="1" x14ac:dyDescent="0.35">
      <c r="A43" s="3"/>
      <c r="B43" s="16"/>
      <c r="C43" s="16"/>
      <c r="D43" s="3"/>
      <c r="E43" s="3"/>
      <c r="F43" s="17"/>
      <c r="G43" s="18"/>
      <c r="H43" s="19"/>
    </row>
    <row r="44" spans="1:8" ht="20.5" customHeight="1" x14ac:dyDescent="0.35">
      <c r="A44" s="3"/>
      <c r="B44" s="16"/>
      <c r="C44" s="16"/>
      <c r="D44" s="3"/>
      <c r="E44" s="3"/>
      <c r="F44" s="17"/>
      <c r="G44" s="18"/>
      <c r="H44" s="19"/>
    </row>
    <row r="45" spans="1:8" ht="20.5" customHeight="1" x14ac:dyDescent="0.35">
      <c r="A45" s="3"/>
      <c r="B45" s="16"/>
      <c r="C45" s="16"/>
      <c r="D45" s="3"/>
      <c r="E45" s="3"/>
      <c r="F45" s="17"/>
      <c r="G45" s="18"/>
      <c r="H45" s="19"/>
    </row>
    <row r="46" spans="1:8" ht="20.5" customHeight="1" x14ac:dyDescent="0.35">
      <c r="A46" s="3"/>
      <c r="B46" s="16"/>
      <c r="C46" s="16"/>
      <c r="D46" s="3"/>
      <c r="E46" s="3"/>
      <c r="F46" s="17"/>
      <c r="G46" s="18"/>
      <c r="H46" s="19"/>
    </row>
    <row r="47" spans="1:8" ht="20.5" customHeight="1" x14ac:dyDescent="0.35">
      <c r="A47" s="3"/>
      <c r="B47" s="16"/>
      <c r="C47" s="16"/>
      <c r="D47" s="3"/>
      <c r="E47" s="3"/>
      <c r="F47" s="17"/>
      <c r="G47" s="18"/>
      <c r="H47" s="19"/>
    </row>
    <row r="48" spans="1:8" ht="20.5" customHeight="1" x14ac:dyDescent="0.35">
      <c r="A48" s="3"/>
      <c r="B48" s="16"/>
      <c r="C48" s="16"/>
      <c r="D48" s="3"/>
      <c r="E48" s="3"/>
      <c r="F48" s="17"/>
      <c r="G48" s="18"/>
      <c r="H48" s="19"/>
    </row>
    <row r="49" spans="1:8" ht="20.5" customHeight="1" x14ac:dyDescent="0.35">
      <c r="A49" s="3"/>
      <c r="B49" s="16"/>
      <c r="C49" s="16"/>
      <c r="D49" s="3"/>
      <c r="E49" s="3"/>
      <c r="F49" s="17"/>
      <c r="G49" s="18"/>
      <c r="H49" s="19"/>
    </row>
    <row r="50" spans="1:8" ht="20.5" customHeight="1" x14ac:dyDescent="0.35">
      <c r="A50" s="3"/>
      <c r="B50" s="16"/>
      <c r="C50" s="16"/>
      <c r="D50" s="3"/>
      <c r="E50" s="3"/>
      <c r="F50" s="17"/>
      <c r="G50" s="18"/>
      <c r="H50" s="19"/>
    </row>
    <row r="51" spans="1:8" ht="20.5" customHeight="1" x14ac:dyDescent="0.35">
      <c r="A51" s="3"/>
      <c r="B51" s="16"/>
      <c r="C51" s="16"/>
      <c r="D51" s="3"/>
      <c r="E51" s="3"/>
      <c r="F51" s="17"/>
      <c r="G51" s="18"/>
      <c r="H51" s="19"/>
    </row>
    <row r="52" spans="1:8" x14ac:dyDescent="0.35">
      <c r="A52" s="3"/>
      <c r="B52" s="16"/>
      <c r="C52" s="16"/>
      <c r="D52" s="3"/>
      <c r="E52" s="3"/>
      <c r="F52" s="17"/>
      <c r="G52" s="18"/>
      <c r="H52" s="19"/>
    </row>
    <row r="53" spans="1:8" x14ac:dyDescent="0.35">
      <c r="A53" s="10"/>
      <c r="B53" s="11"/>
      <c r="C53" s="11"/>
      <c r="D53" s="10"/>
      <c r="E53" s="10"/>
      <c r="F53" s="12"/>
      <c r="G53" s="13"/>
      <c r="H53" s="14"/>
    </row>
    <row r="54" spans="1:8" x14ac:dyDescent="0.35">
      <c r="A54" s="10"/>
      <c r="B54" s="11"/>
      <c r="C54" s="11"/>
      <c r="D54" s="10"/>
      <c r="E54" s="10"/>
      <c r="F54" s="12"/>
      <c r="G54" s="13"/>
      <c r="H54" s="14"/>
    </row>
    <row r="55" spans="1:8" x14ac:dyDescent="0.35">
      <c r="A55" s="10"/>
      <c r="B55" s="11"/>
      <c r="C55" s="11"/>
      <c r="D55" s="10"/>
      <c r="E55" s="10"/>
      <c r="F55" s="12"/>
      <c r="G55" s="13"/>
      <c r="H55" s="14"/>
    </row>
    <row r="56" spans="1:8" x14ac:dyDescent="0.35">
      <c r="A56" s="10"/>
      <c r="B56" s="11"/>
      <c r="C56" s="11"/>
      <c r="D56" s="10"/>
      <c r="E56" s="10"/>
      <c r="F56" s="12"/>
      <c r="G56" s="13"/>
      <c r="H56" s="14"/>
    </row>
  </sheetData>
  <sheetProtection algorithmName="SHA-512" hashValue="ZEhkf/eYp0vVHEAWIuv60ykRgtb4CNx08Iit2KVQmPUt+pMfddoex00PCtL2hvo9ldhzsR7m3+llfem5brJhSw==" saltValue="Li+jzSx6tqm7QrsUTuZ9sQ==" spinCount="100000" sheet="1" objects="1" scenarios="1"/>
  <mergeCells count="7">
    <mergeCell ref="D11:E11"/>
    <mergeCell ref="A1:D1"/>
    <mergeCell ref="F1:G1"/>
    <mergeCell ref="A6:C6"/>
    <mergeCell ref="D6:E6"/>
    <mergeCell ref="A8:C8"/>
    <mergeCell ref="D8:E8"/>
  </mergeCells>
  <pageMargins left="0.7" right="0.7" top="0.78740157499999996" bottom="0.78740157499999996" header="0.3" footer="0.3"/>
  <pageSetup paperSize="9" scale="88" orientation="portrait" r:id="rId1"/>
  <colBreaks count="1" manualBreakCount="1">
    <brk id="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56"/>
  <sheetViews>
    <sheetView zoomScaleNormal="100" workbookViewId="0">
      <selection activeCell="F13" sqref="F13"/>
    </sheetView>
  </sheetViews>
  <sheetFormatPr baseColWidth="10" defaultColWidth="11.453125" defaultRowHeight="14.5" x14ac:dyDescent="0.35"/>
  <cols>
    <col min="1" max="1" width="5.1796875" style="5" customWidth="1"/>
    <col min="2" max="3" width="8.81640625" style="6" customWidth="1"/>
    <col min="4" max="5" width="20.81640625" style="5" customWidth="1"/>
    <col min="6" max="6" width="11.1796875" style="7" customWidth="1"/>
    <col min="7" max="7" width="11.1796875" style="8" customWidth="1"/>
    <col min="8" max="8" width="11.1796875" style="9" customWidth="1"/>
    <col min="9" max="9" width="11.453125" style="5"/>
  </cols>
  <sheetData>
    <row r="1" spans="1:15" ht="18.5" x14ac:dyDescent="0.45">
      <c r="A1" s="331" t="s">
        <v>199</v>
      </c>
      <c r="B1" s="332"/>
      <c r="C1" s="332"/>
      <c r="D1" s="332"/>
      <c r="E1" s="20" t="s">
        <v>44</v>
      </c>
      <c r="F1" s="333" t="s">
        <v>45</v>
      </c>
      <c r="G1" s="334"/>
      <c r="H1" s="21"/>
    </row>
    <row r="2" spans="1:15" x14ac:dyDescent="0.35">
      <c r="A2" s="22"/>
      <c r="B2" s="23"/>
      <c r="C2" s="23"/>
      <c r="D2" s="23"/>
      <c r="E2" s="20"/>
      <c r="F2" s="24"/>
      <c r="G2" s="25"/>
      <c r="H2" s="21"/>
    </row>
    <row r="3" spans="1:15" ht="19" x14ac:dyDescent="0.4">
      <c r="A3" s="26"/>
      <c r="B3" s="27"/>
      <c r="C3" s="28"/>
      <c r="D3" s="29" t="s">
        <v>46</v>
      </c>
      <c r="E3" s="29"/>
      <c r="F3" s="52" t="s">
        <v>70</v>
      </c>
      <c r="G3" s="31" t="s">
        <v>47</v>
      </c>
      <c r="H3" s="32"/>
    </row>
    <row r="4" spans="1:15" ht="19" x14ac:dyDescent="0.4">
      <c r="A4" s="33"/>
      <c r="B4" s="34"/>
      <c r="C4" s="34"/>
      <c r="D4" s="35" t="s">
        <v>48</v>
      </c>
      <c r="E4" s="36"/>
      <c r="F4" s="37"/>
      <c r="G4" s="38"/>
      <c r="H4" s="39"/>
    </row>
    <row r="5" spans="1:15" ht="19" x14ac:dyDescent="0.4">
      <c r="A5" s="22"/>
      <c r="B5" s="23"/>
      <c r="C5" s="23"/>
      <c r="D5" s="40"/>
      <c r="E5" s="41"/>
      <c r="F5" s="24"/>
      <c r="G5" s="25"/>
      <c r="H5" s="21"/>
    </row>
    <row r="6" spans="1:15" ht="27" customHeight="1" x14ac:dyDescent="0.4">
      <c r="A6" s="335" t="s">
        <v>49</v>
      </c>
      <c r="B6" s="336"/>
      <c r="C6" s="336"/>
      <c r="D6" s="337" t="s">
        <v>50</v>
      </c>
      <c r="E6" s="337"/>
      <c r="F6" s="24"/>
      <c r="G6" s="25"/>
      <c r="H6" s="21"/>
    </row>
    <row r="7" spans="1:15" ht="19" x14ac:dyDescent="0.4">
      <c r="A7" s="22"/>
      <c r="B7" s="23"/>
      <c r="C7" s="23"/>
      <c r="D7" s="40"/>
      <c r="E7" s="41"/>
      <c r="F7" s="24"/>
      <c r="G7" s="25"/>
      <c r="H7" s="21"/>
    </row>
    <row r="8" spans="1:15" ht="27" customHeight="1" x14ac:dyDescent="0.45">
      <c r="A8" s="325" t="s">
        <v>51</v>
      </c>
      <c r="B8" s="326"/>
      <c r="C8" s="326"/>
      <c r="D8" s="337">
        <f>'Berechnungstabelle - ausfüllen'!B12</f>
        <v>0</v>
      </c>
      <c r="E8" s="337"/>
      <c r="F8" s="24"/>
      <c r="G8" s="25"/>
      <c r="H8" s="21"/>
      <c r="I8" s="232" t="s">
        <v>71</v>
      </c>
      <c r="J8" s="233"/>
      <c r="K8" s="233"/>
      <c r="L8" s="233"/>
      <c r="M8" s="233"/>
      <c r="N8" s="233"/>
      <c r="O8" s="233"/>
    </row>
    <row r="9" spans="1:15" ht="13.5" customHeight="1" thickBot="1" x14ac:dyDescent="0.4">
      <c r="A9" s="22"/>
      <c r="B9" s="23"/>
      <c r="C9" s="23"/>
      <c r="D9" s="23"/>
      <c r="E9" s="20"/>
      <c r="F9" s="24"/>
      <c r="G9" s="25"/>
      <c r="H9" s="21"/>
      <c r="I9" s="233" t="s">
        <v>196</v>
      </c>
      <c r="J9" s="233"/>
      <c r="K9" s="233"/>
      <c r="L9" s="233"/>
      <c r="M9" s="233"/>
      <c r="N9" s="233"/>
      <c r="O9" s="233"/>
    </row>
    <row r="10" spans="1:15" ht="30.5" thickBot="1" x14ac:dyDescent="0.4">
      <c r="A10" s="42" t="s">
        <v>53</v>
      </c>
      <c r="B10" s="43" t="s">
        <v>54</v>
      </c>
      <c r="C10" s="43" t="s">
        <v>55</v>
      </c>
      <c r="D10" s="44" t="s">
        <v>56</v>
      </c>
      <c r="E10" s="44" t="s">
        <v>57</v>
      </c>
      <c r="F10" s="45" t="s">
        <v>58</v>
      </c>
      <c r="G10" s="46" t="s">
        <v>59</v>
      </c>
      <c r="H10" s="47" t="s">
        <v>60</v>
      </c>
      <c r="I10" s="3"/>
    </row>
    <row r="11" spans="1:15" ht="16.5" customHeight="1" thickBot="1" x14ac:dyDescent="0.4">
      <c r="A11" s="48">
        <v>0</v>
      </c>
      <c r="B11" s="49"/>
      <c r="C11" s="49"/>
      <c r="D11" s="327" t="s">
        <v>72</v>
      </c>
      <c r="E11" s="327"/>
      <c r="F11" s="50">
        <f>SUM(F12:F50)</f>
        <v>0</v>
      </c>
      <c r="G11" s="50">
        <f>SUM(G12:G50)</f>
        <v>0</v>
      </c>
      <c r="H11" s="51"/>
    </row>
    <row r="12" spans="1:15" ht="20.5" customHeight="1" x14ac:dyDescent="0.35">
      <c r="A12" s="218"/>
      <c r="B12" s="219"/>
      <c r="C12" s="219"/>
      <c r="D12" s="220"/>
      <c r="E12" s="220"/>
      <c r="F12" s="221"/>
      <c r="G12" s="216"/>
      <c r="H12" s="217"/>
    </row>
    <row r="13" spans="1:15" ht="20.5" customHeight="1" x14ac:dyDescent="0.35">
      <c r="A13" s="218"/>
      <c r="B13" s="219"/>
      <c r="C13" s="219"/>
      <c r="D13" s="220"/>
      <c r="E13" s="220"/>
      <c r="F13" s="221"/>
      <c r="G13" s="222"/>
      <c r="H13" s="223"/>
    </row>
    <row r="14" spans="1:15" ht="20.5" customHeight="1" x14ac:dyDescent="0.35">
      <c r="A14" s="218"/>
      <c r="B14" s="219"/>
      <c r="C14" s="219"/>
      <c r="D14" s="220"/>
      <c r="E14" s="220"/>
      <c r="F14" s="221"/>
      <c r="G14" s="222"/>
      <c r="H14" s="223"/>
    </row>
    <row r="15" spans="1:15" ht="20.5" customHeight="1" x14ac:dyDescent="0.35">
      <c r="A15" s="218"/>
      <c r="B15" s="219"/>
      <c r="C15" s="219"/>
      <c r="D15" s="220"/>
      <c r="E15" s="220"/>
      <c r="F15" s="221"/>
      <c r="G15" s="222"/>
      <c r="H15" s="223"/>
    </row>
    <row r="16" spans="1:15" ht="20.5" customHeight="1" x14ac:dyDescent="0.35">
      <c r="A16" s="218"/>
      <c r="B16" s="219"/>
      <c r="C16" s="219"/>
      <c r="D16" s="220"/>
      <c r="E16" s="220"/>
      <c r="F16" s="221"/>
      <c r="G16" s="222"/>
      <c r="H16" s="223"/>
    </row>
    <row r="17" spans="1:8" ht="20.5" customHeight="1" x14ac:dyDescent="0.35">
      <c r="A17" s="218"/>
      <c r="B17" s="219"/>
      <c r="C17" s="219"/>
      <c r="D17" s="220"/>
      <c r="E17" s="220"/>
      <c r="F17" s="221"/>
      <c r="G17" s="222"/>
      <c r="H17" s="223"/>
    </row>
    <row r="18" spans="1:8" ht="20.5" customHeight="1" x14ac:dyDescent="0.35">
      <c r="A18" s="218"/>
      <c r="B18" s="219"/>
      <c r="C18" s="219"/>
      <c r="D18" s="220"/>
      <c r="E18" s="220"/>
      <c r="F18" s="221"/>
      <c r="G18" s="222"/>
      <c r="H18" s="223"/>
    </row>
    <row r="19" spans="1:8" ht="20.5" customHeight="1" x14ac:dyDescent="0.35">
      <c r="A19" s="218"/>
      <c r="B19" s="219"/>
      <c r="C19" s="219"/>
      <c r="D19" s="220"/>
      <c r="E19" s="220"/>
      <c r="F19" s="221"/>
      <c r="G19" s="222"/>
      <c r="H19" s="223"/>
    </row>
    <row r="20" spans="1:8" ht="20.5" customHeight="1" x14ac:dyDescent="0.35">
      <c r="A20" s="218"/>
      <c r="B20" s="219"/>
      <c r="C20" s="219"/>
      <c r="D20" s="220"/>
      <c r="E20" s="220"/>
      <c r="F20" s="221"/>
      <c r="G20" s="222"/>
      <c r="H20" s="223"/>
    </row>
    <row r="21" spans="1:8" ht="20.5" customHeight="1" x14ac:dyDescent="0.35">
      <c r="A21" s="218"/>
      <c r="B21" s="219"/>
      <c r="C21" s="219"/>
      <c r="D21" s="220"/>
      <c r="E21" s="220"/>
      <c r="F21" s="221"/>
      <c r="G21" s="222"/>
      <c r="H21" s="223"/>
    </row>
    <row r="22" spans="1:8" ht="20.5" customHeight="1" x14ac:dyDescent="0.35">
      <c r="A22" s="218"/>
      <c r="B22" s="219"/>
      <c r="C22" s="219"/>
      <c r="D22" s="220"/>
      <c r="E22" s="220"/>
      <c r="F22" s="221"/>
      <c r="G22" s="222"/>
      <c r="H22" s="223"/>
    </row>
    <row r="23" spans="1:8" ht="20.5" customHeight="1" x14ac:dyDescent="0.35">
      <c r="A23" s="218"/>
      <c r="B23" s="219"/>
      <c r="C23" s="219"/>
      <c r="D23" s="220"/>
      <c r="E23" s="220"/>
      <c r="F23" s="221"/>
      <c r="G23" s="222"/>
      <c r="H23" s="223"/>
    </row>
    <row r="24" spans="1:8" ht="20.5" customHeight="1" x14ac:dyDescent="0.35">
      <c r="A24" s="218"/>
      <c r="B24" s="219"/>
      <c r="C24" s="219"/>
      <c r="D24" s="220"/>
      <c r="E24" s="220"/>
      <c r="F24" s="221"/>
      <c r="G24" s="222"/>
      <c r="H24" s="223"/>
    </row>
    <row r="25" spans="1:8" ht="20.5" customHeight="1" x14ac:dyDescent="0.35">
      <c r="A25" s="218"/>
      <c r="B25" s="219"/>
      <c r="C25" s="219"/>
      <c r="D25" s="220"/>
      <c r="E25" s="220"/>
      <c r="F25" s="221"/>
      <c r="G25" s="222"/>
      <c r="H25" s="223"/>
    </row>
    <row r="26" spans="1:8" ht="20.5" customHeight="1" x14ac:dyDescent="0.35">
      <c r="A26" s="218"/>
      <c r="B26" s="219"/>
      <c r="C26" s="219"/>
      <c r="D26" s="220"/>
      <c r="E26" s="220"/>
      <c r="F26" s="221"/>
      <c r="G26" s="222"/>
      <c r="H26" s="223"/>
    </row>
    <row r="27" spans="1:8" ht="20.5" customHeight="1" x14ac:dyDescent="0.35">
      <c r="A27" s="218"/>
      <c r="B27" s="219"/>
      <c r="C27" s="219"/>
      <c r="D27" s="220"/>
      <c r="E27" s="220"/>
      <c r="F27" s="221"/>
      <c r="G27" s="222"/>
      <c r="H27" s="223"/>
    </row>
    <row r="28" spans="1:8" ht="20.5" customHeight="1" x14ac:dyDescent="0.35">
      <c r="A28" s="218"/>
      <c r="B28" s="219"/>
      <c r="C28" s="219"/>
      <c r="D28" s="220"/>
      <c r="E28" s="220"/>
      <c r="F28" s="221"/>
      <c r="G28" s="222"/>
      <c r="H28" s="223"/>
    </row>
    <row r="29" spans="1:8" ht="20.5" customHeight="1" x14ac:dyDescent="0.35">
      <c r="A29" s="218"/>
      <c r="B29" s="219"/>
      <c r="C29" s="219"/>
      <c r="D29" s="220"/>
      <c r="E29" s="220"/>
      <c r="F29" s="221"/>
      <c r="G29" s="222"/>
      <c r="H29" s="223"/>
    </row>
    <row r="30" spans="1:8" ht="20.5" customHeight="1" x14ac:dyDescent="0.35">
      <c r="A30" s="218"/>
      <c r="B30" s="219"/>
      <c r="C30" s="219"/>
      <c r="D30" s="220"/>
      <c r="E30" s="220"/>
      <c r="F30" s="221"/>
      <c r="G30" s="222"/>
      <c r="H30" s="223"/>
    </row>
    <row r="31" spans="1:8" ht="20.5" customHeight="1" x14ac:dyDescent="0.35">
      <c r="A31" s="218"/>
      <c r="B31" s="219"/>
      <c r="C31" s="219"/>
      <c r="D31" s="220"/>
      <c r="E31" s="220"/>
      <c r="F31" s="221"/>
      <c r="G31" s="222"/>
      <c r="H31" s="223"/>
    </row>
    <row r="32" spans="1:8" ht="20.5" customHeight="1" x14ac:dyDescent="0.35">
      <c r="A32" s="218"/>
      <c r="B32" s="219"/>
      <c r="C32" s="219"/>
      <c r="D32" s="220"/>
      <c r="E32" s="220"/>
      <c r="F32" s="221"/>
      <c r="G32" s="222"/>
      <c r="H32" s="223"/>
    </row>
    <row r="33" spans="1:8" ht="20.5" customHeight="1" x14ac:dyDescent="0.35">
      <c r="A33" s="218"/>
      <c r="B33" s="219"/>
      <c r="C33" s="219"/>
      <c r="D33" s="220"/>
      <c r="E33" s="220"/>
      <c r="F33" s="221"/>
      <c r="G33" s="222"/>
      <c r="H33" s="223"/>
    </row>
    <row r="34" spans="1:8" ht="20.5" customHeight="1" x14ac:dyDescent="0.35">
      <c r="A34" s="218"/>
      <c r="B34" s="219"/>
      <c r="C34" s="219"/>
      <c r="D34" s="220"/>
      <c r="E34" s="220"/>
      <c r="F34" s="221"/>
      <c r="G34" s="222"/>
      <c r="H34" s="223"/>
    </row>
    <row r="35" spans="1:8" ht="20.5" customHeight="1" x14ac:dyDescent="0.35">
      <c r="A35" s="218"/>
      <c r="B35" s="219"/>
      <c r="C35" s="219"/>
      <c r="D35" s="220"/>
      <c r="E35" s="220"/>
      <c r="F35" s="221"/>
      <c r="G35" s="222"/>
      <c r="H35" s="223"/>
    </row>
    <row r="36" spans="1:8" ht="20.5" customHeight="1" x14ac:dyDescent="0.35">
      <c r="A36" s="218"/>
      <c r="B36" s="219"/>
      <c r="C36" s="219"/>
      <c r="D36" s="220"/>
      <c r="E36" s="220"/>
      <c r="F36" s="221"/>
      <c r="G36" s="222"/>
      <c r="H36" s="223"/>
    </row>
    <row r="37" spans="1:8" ht="20.5" customHeight="1" x14ac:dyDescent="0.35">
      <c r="A37" s="218"/>
      <c r="B37" s="219"/>
      <c r="C37" s="219"/>
      <c r="D37" s="220"/>
      <c r="E37" s="220"/>
      <c r="F37" s="221"/>
      <c r="G37" s="222"/>
      <c r="H37" s="223"/>
    </row>
    <row r="38" spans="1:8" ht="20.5" customHeight="1" x14ac:dyDescent="0.35">
      <c r="A38" s="218"/>
      <c r="B38" s="219"/>
      <c r="C38" s="219"/>
      <c r="D38" s="220"/>
      <c r="E38" s="220"/>
      <c r="F38" s="221"/>
      <c r="G38" s="222"/>
      <c r="H38" s="223"/>
    </row>
    <row r="39" spans="1:8" ht="20.5" customHeight="1" x14ac:dyDescent="0.35">
      <c r="A39" s="218"/>
      <c r="B39" s="219"/>
      <c r="C39" s="219"/>
      <c r="D39" s="220"/>
      <c r="E39" s="220"/>
      <c r="F39" s="221"/>
      <c r="G39" s="222"/>
      <c r="H39" s="223"/>
    </row>
    <row r="40" spans="1:8" ht="20.5" customHeight="1" x14ac:dyDescent="0.35">
      <c r="A40" s="218"/>
      <c r="B40" s="219"/>
      <c r="C40" s="219"/>
      <c r="D40" s="220"/>
      <c r="E40" s="220"/>
      <c r="F40" s="221"/>
      <c r="G40" s="222"/>
      <c r="H40" s="223"/>
    </row>
    <row r="41" spans="1:8" ht="20.5" customHeight="1" thickBot="1" x14ac:dyDescent="0.4">
      <c r="A41" s="224"/>
      <c r="B41" s="225"/>
      <c r="C41" s="225"/>
      <c r="D41" s="226"/>
      <c r="E41" s="226"/>
      <c r="F41" s="227"/>
      <c r="G41" s="228"/>
      <c r="H41" s="229"/>
    </row>
    <row r="42" spans="1:8" ht="20.5" customHeight="1" x14ac:dyDescent="0.35">
      <c r="A42" s="3"/>
      <c r="B42" s="16"/>
      <c r="C42" s="16"/>
      <c r="D42" s="3"/>
      <c r="E42" s="3"/>
      <c r="F42" s="17"/>
      <c r="G42" s="18"/>
      <c r="H42" s="19"/>
    </row>
    <row r="43" spans="1:8" ht="20.5" customHeight="1" x14ac:dyDescent="0.35">
      <c r="A43" s="3"/>
      <c r="B43" s="16"/>
      <c r="C43" s="16"/>
      <c r="D43" s="3"/>
      <c r="E43" s="3"/>
      <c r="F43" s="17"/>
      <c r="G43" s="18"/>
      <c r="H43" s="19"/>
    </row>
    <row r="44" spans="1:8" ht="20.5" customHeight="1" x14ac:dyDescent="0.35">
      <c r="A44" s="3"/>
      <c r="B44" s="16"/>
      <c r="C44" s="16"/>
      <c r="D44" s="3"/>
      <c r="E44" s="3"/>
      <c r="F44" s="17"/>
      <c r="G44" s="18"/>
      <c r="H44" s="19"/>
    </row>
    <row r="45" spans="1:8" ht="20.5" customHeight="1" x14ac:dyDescent="0.35">
      <c r="A45" s="3"/>
      <c r="B45" s="16"/>
      <c r="C45" s="16"/>
      <c r="D45" s="3"/>
      <c r="E45" s="3"/>
      <c r="F45" s="17"/>
      <c r="G45" s="18"/>
      <c r="H45" s="19"/>
    </row>
    <row r="46" spans="1:8" ht="20.5" customHeight="1" x14ac:dyDescent="0.35">
      <c r="A46" s="3"/>
      <c r="B46" s="16"/>
      <c r="C46" s="16"/>
      <c r="D46" s="3"/>
      <c r="E46" s="3"/>
      <c r="F46" s="17"/>
      <c r="G46" s="18"/>
      <c r="H46" s="19"/>
    </row>
    <row r="47" spans="1:8" ht="20.5" customHeight="1" x14ac:dyDescent="0.35">
      <c r="A47" s="3"/>
      <c r="B47" s="16"/>
      <c r="C47" s="16"/>
      <c r="D47" s="3"/>
      <c r="E47" s="3"/>
      <c r="F47" s="17"/>
      <c r="G47" s="18"/>
      <c r="H47" s="19"/>
    </row>
    <row r="48" spans="1:8" ht="20.5" customHeight="1" x14ac:dyDescent="0.35">
      <c r="A48" s="3"/>
      <c r="B48" s="16"/>
      <c r="C48" s="16"/>
      <c r="D48" s="3"/>
      <c r="E48" s="3"/>
      <c r="F48" s="17"/>
      <c r="G48" s="18"/>
      <c r="H48" s="19"/>
    </row>
    <row r="49" spans="1:8" ht="20.5" customHeight="1" x14ac:dyDescent="0.35">
      <c r="A49" s="3"/>
      <c r="B49" s="16"/>
      <c r="C49" s="16"/>
      <c r="D49" s="3"/>
      <c r="E49" s="3"/>
      <c r="F49" s="17"/>
      <c r="G49" s="18"/>
      <c r="H49" s="19"/>
    </row>
    <row r="50" spans="1:8" ht="20.5" customHeight="1" x14ac:dyDescent="0.35">
      <c r="A50" s="3"/>
      <c r="B50" s="16"/>
      <c r="C50" s="16"/>
      <c r="D50" s="3"/>
      <c r="E50" s="3"/>
      <c r="F50" s="17"/>
      <c r="G50" s="18"/>
      <c r="H50" s="19"/>
    </row>
    <row r="51" spans="1:8" ht="20.5" customHeight="1" x14ac:dyDescent="0.35">
      <c r="A51" s="3"/>
      <c r="B51" s="16"/>
      <c r="C51" s="16"/>
      <c r="D51" s="3"/>
      <c r="E51" s="3"/>
      <c r="F51" s="17"/>
      <c r="G51" s="18"/>
      <c r="H51" s="19"/>
    </row>
    <row r="52" spans="1:8" x14ac:dyDescent="0.35">
      <c r="A52" s="3"/>
      <c r="B52" s="16"/>
      <c r="C52" s="16"/>
      <c r="D52" s="3"/>
      <c r="E52" s="3"/>
      <c r="F52" s="17"/>
      <c r="G52" s="18"/>
      <c r="H52" s="19"/>
    </row>
    <row r="53" spans="1:8" x14ac:dyDescent="0.35">
      <c r="A53" s="10"/>
      <c r="B53" s="11"/>
      <c r="C53" s="11"/>
      <c r="D53" s="10"/>
      <c r="E53" s="10"/>
      <c r="F53" s="12"/>
      <c r="G53" s="13"/>
      <c r="H53" s="14"/>
    </row>
    <row r="54" spans="1:8" x14ac:dyDescent="0.35">
      <c r="A54" s="10"/>
      <c r="B54" s="11"/>
      <c r="C54" s="11"/>
      <c r="D54" s="10"/>
      <c r="E54" s="10"/>
      <c r="F54" s="12"/>
      <c r="G54" s="13"/>
      <c r="H54" s="14"/>
    </row>
    <row r="55" spans="1:8" x14ac:dyDescent="0.35">
      <c r="A55" s="10"/>
      <c r="B55" s="11"/>
      <c r="C55" s="11"/>
      <c r="D55" s="10"/>
      <c r="E55" s="10"/>
      <c r="F55" s="12"/>
      <c r="G55" s="13"/>
      <c r="H55" s="14"/>
    </row>
    <row r="56" spans="1:8" x14ac:dyDescent="0.35">
      <c r="A56" s="10"/>
      <c r="B56" s="11"/>
      <c r="C56" s="11"/>
      <c r="D56" s="10"/>
      <c r="E56" s="10"/>
      <c r="F56" s="12"/>
      <c r="G56" s="13"/>
      <c r="H56" s="14"/>
    </row>
  </sheetData>
  <sheetProtection algorithmName="SHA-512" hashValue="jSji0OJ95fKdMIW2yOcrqfQB9FJLwK+BimKBbWIfPPYyaCLan6nUhpfTvINmfkrOUaT2nc2c1MTDTa0zBjjrzw==" saltValue="B173Q3AflLWHC402t5RzXw==" spinCount="100000" sheet="1" objects="1" scenarios="1"/>
  <mergeCells count="7">
    <mergeCell ref="D11:E11"/>
    <mergeCell ref="A1:D1"/>
    <mergeCell ref="F1:G1"/>
    <mergeCell ref="A6:C6"/>
    <mergeCell ref="D6:E6"/>
    <mergeCell ref="A8:C8"/>
    <mergeCell ref="D8:E8"/>
  </mergeCells>
  <pageMargins left="0.7" right="0.7" top="0.78740157499999996" bottom="0.78740157499999996" header="0.3" footer="0.3"/>
  <pageSetup paperSize="9" scale="8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3101D1C693EC4F857A9F88FA3087FD" ma:contentTypeVersion="20" ma:contentTypeDescription="Ein neues Dokument erstellen." ma:contentTypeScope="" ma:versionID="3abb420d11dc3293b768ba2d1dc83d68">
  <xsd:schema xmlns:xsd="http://www.w3.org/2001/XMLSchema" xmlns:xs="http://www.w3.org/2001/XMLSchema" xmlns:p="http://schemas.microsoft.com/office/2006/metadata/properties" xmlns:ns2="55bf9961-b3f8-487b-a81c-0c5f4d15cd92" xmlns:ns3="f416bbd0-20d5-4586-963f-5a10cfe25212" targetNamespace="http://schemas.microsoft.com/office/2006/metadata/properties" ma:root="true" ma:fieldsID="8b64432fd61411291f08d863e916bee8" ns2:_="" ns3:_="">
    <xsd:import namespace="55bf9961-b3f8-487b-a81c-0c5f4d15cd92"/>
    <xsd:import namespace="f416bbd0-20d5-4586-963f-5a10cfe25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9961-b3f8-487b-a81c-0c5f4d15c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4065eb05-b5c2-4b32-81ae-a381f4d49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6bbd0-20d5-4586-963f-5a10cfe252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b9a3056-7980-4fdc-83bf-f433015dd7a9}" ma:internalName="TaxCatchAll" ma:showField="CatchAllData" ma:web="f416bbd0-20d5-4586-963f-5a10cfe252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bf9961-b3f8-487b-a81c-0c5f4d15cd92">
      <Terms xmlns="http://schemas.microsoft.com/office/infopath/2007/PartnerControls"/>
    </lcf76f155ced4ddcb4097134ff3c332f>
    <TaxCatchAll xmlns="f416bbd0-20d5-4586-963f-5a10cfe252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09791-2F5D-419A-94C6-CE8077904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9961-b3f8-487b-a81c-0c5f4d15cd92"/>
    <ds:schemaRef ds:uri="f416bbd0-20d5-4586-963f-5a10cfe25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DF8843-8C45-443A-A5F5-EC0116861927}">
  <ds:schemaRefs>
    <ds:schemaRef ds:uri="f416bbd0-20d5-4586-963f-5a10cfe25212"/>
    <ds:schemaRef ds:uri="http://purl.org/dc/elements/1.1/"/>
    <ds:schemaRef ds:uri="http://purl.org/dc/dcmitype/"/>
    <ds:schemaRef ds:uri="http://schemas.microsoft.com/office/2006/documentManagement/types"/>
    <ds:schemaRef ds:uri="55bf9961-b3f8-487b-a81c-0c5f4d15cd9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09B474-BCBB-45AF-9AA8-D06805580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Berechnungstabelle - ausfüllen</vt:lpstr>
      <vt:lpstr>AV 5</vt:lpstr>
      <vt:lpstr>AV-K1</vt:lpstr>
      <vt:lpstr>BL UK+VP - ausfüllen</vt:lpstr>
      <vt:lpstr>BL PK - ausfüllen</vt:lpstr>
      <vt:lpstr>BL FK - ausfüllen</vt:lpstr>
      <vt:lpstr>BL H - ausfüllen</vt:lpstr>
      <vt:lpstr>BL S - ausfüllen</vt:lpstr>
      <vt:lpstr>Adresse1</vt:lpstr>
      <vt:lpstr>Adresse2</vt:lpstr>
      <vt:lpstr>'AV 5'!Druckbereich</vt:lpstr>
      <vt:lpstr>'AV-K1'!Druckbereich</vt:lpstr>
      <vt:lpstr>'Berechnungstabelle - ausfüllen'!Druckbereich</vt:lpstr>
      <vt:lpstr>'BL FK - ausfüllen'!Druckbereich</vt:lpstr>
      <vt:lpstr>'BL H - ausfüllen'!Druckbereich</vt:lpstr>
      <vt:lpstr>'BL PK - ausfüllen'!Druckbereich</vt:lpstr>
      <vt:lpstr>'BL S - ausfüllen'!Druckbereich</vt:lpstr>
      <vt:lpstr>'BL UK+VP - ausfüllen'!Druckbereich</vt:lpstr>
      <vt:lpstr>GS</vt:lpstr>
      <vt:lpstr>GZ</vt:lpstr>
      <vt:lpstr>Organisation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</dc:creator>
  <cp:keywords/>
  <dc:description/>
  <cp:lastModifiedBy>Emilia Simon</cp:lastModifiedBy>
  <cp:revision/>
  <dcterms:created xsi:type="dcterms:W3CDTF">2022-02-11T09:45:33Z</dcterms:created>
  <dcterms:modified xsi:type="dcterms:W3CDTF">2023-11-17T14:18:01Z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0x010100793101D1C693EC4F857A9F88FA3087FD</vt:lpwstr>
  </property>
  <property fmtid="{D5CDD505-2E9C-101B-9397-08002B2CF9AE}" pid="3" name="MediaServiceImageTags">
    <vt:lpwstr/>
  </property>
</Properties>
</file>